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5655" yWindow="-210" windowWidth="20610" windowHeight="1158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H39" i="1" l="1"/>
  <c r="Q39" i="1"/>
  <c r="P39" i="1"/>
  <c r="O39" i="1"/>
  <c r="N39" i="1"/>
  <c r="M39" i="1"/>
  <c r="L39" i="1"/>
  <c r="K39" i="1"/>
  <c r="J39" i="1"/>
  <c r="I39" i="1"/>
  <c r="E40" i="1"/>
  <c r="E39" i="1"/>
  <c r="H38" i="1"/>
  <c r="Q38" i="1"/>
  <c r="P38" i="1"/>
  <c r="O38" i="1"/>
  <c r="N38" i="1"/>
  <c r="M38" i="1"/>
  <c r="L38" i="1"/>
  <c r="K38" i="1"/>
  <c r="J38" i="1"/>
  <c r="I38" i="1"/>
  <c r="P40" i="1" l="1"/>
  <c r="Q40" i="1"/>
  <c r="M40" i="1"/>
  <c r="I40" i="1"/>
  <c r="K40" i="1"/>
  <c r="N40" i="1"/>
  <c r="O40" i="1"/>
  <c r="L40" i="1"/>
  <c r="J40" i="1"/>
  <c r="H40" i="1"/>
  <c r="E41" i="1"/>
</calcChain>
</file>

<file path=xl/sharedStrings.xml><?xml version="1.0" encoding="utf-8"?>
<sst xmlns="http://schemas.openxmlformats.org/spreadsheetml/2006/main" count="208" uniqueCount="166">
  <si>
    <t>Company</t>
  </si>
  <si>
    <t>Acreo Swedish ICT</t>
  </si>
  <si>
    <t>Kjell</t>
  </si>
  <si>
    <t>Brunnström</t>
  </si>
  <si>
    <t>Webster</t>
  </si>
  <si>
    <t>NTIA/ITS</t>
  </si>
  <si>
    <t>Country</t>
  </si>
  <si>
    <t>Sweden</t>
  </si>
  <si>
    <t>USA</t>
  </si>
  <si>
    <t>Email</t>
  </si>
  <si>
    <t>kjell.brunnstrom@acreo.se</t>
  </si>
  <si>
    <t>webster@its.bldrdoc.gov</t>
  </si>
  <si>
    <t>Intel</t>
  </si>
  <si>
    <t xml:space="preserve">Margaret </t>
  </si>
  <si>
    <t>Pinson</t>
  </si>
  <si>
    <t>margaret@its.bldrdoc.gov</t>
  </si>
  <si>
    <t>Participating</t>
  </si>
  <si>
    <t>Philip</t>
  </si>
  <si>
    <t>Corriveau</t>
  </si>
  <si>
    <t>philip.j.corriveau@intel.com</t>
  </si>
  <si>
    <t>First name</t>
  </si>
  <si>
    <t>Family name</t>
  </si>
  <si>
    <t>Number of remote:</t>
  </si>
  <si>
    <t>Monday am</t>
  </si>
  <si>
    <t>Monday pm</t>
  </si>
  <si>
    <t>Tuesday am</t>
  </si>
  <si>
    <t>Tuesday pm</t>
  </si>
  <si>
    <t>Wednesday am</t>
  </si>
  <si>
    <t>Wednesday pm</t>
  </si>
  <si>
    <t>Thursday am</t>
  </si>
  <si>
    <t>Thursday pm</t>
  </si>
  <si>
    <t>Friday am</t>
  </si>
  <si>
    <t>Friday pm</t>
  </si>
  <si>
    <t>Saad</t>
  </si>
  <si>
    <t>Michele A</t>
  </si>
  <si>
    <t>michele.a.saad@intel.com</t>
  </si>
  <si>
    <t>Number of participants F2F:</t>
  </si>
  <si>
    <t>Total number of participants</t>
  </si>
  <si>
    <t>guests</t>
  </si>
  <si>
    <t>Tot</t>
  </si>
  <si>
    <t>France</t>
  </si>
  <si>
    <t>UK</t>
  </si>
  <si>
    <t>Lee</t>
  </si>
  <si>
    <t>Chulhee</t>
  </si>
  <si>
    <t>Yonsei University</t>
  </si>
  <si>
    <t>Korea</t>
  </si>
  <si>
    <t>chulhee@yonsei.ac.kr</t>
  </si>
  <si>
    <t>Poland</t>
  </si>
  <si>
    <t>Quan</t>
  </si>
  <si>
    <t>Huynh-Thu</t>
  </si>
  <si>
    <t>Canon Information Systems Research</t>
  </si>
  <si>
    <t>Australia</t>
  </si>
  <si>
    <t>Quan.Huynh-Thu@cisra.canon.com.au</t>
  </si>
  <si>
    <t>leszczuk@agh.edu.pl</t>
  </si>
  <si>
    <t>Mikołaj</t>
  </si>
  <si>
    <t>Leszczuk</t>
  </si>
  <si>
    <t>Goel</t>
  </si>
  <si>
    <t>James</t>
  </si>
  <si>
    <t>Qualcomm</t>
  </si>
  <si>
    <t>jgoel@qti.qualcomm.com</t>
  </si>
  <si>
    <t>Van Wallendael</t>
  </si>
  <si>
    <t>Glenn</t>
  </si>
  <si>
    <t>Belgium</t>
  </si>
  <si>
    <t>glenn.vanwallendael@ugent.be</t>
  </si>
  <si>
    <t>Ghent University - iMinds</t>
  </si>
  <si>
    <t>IRCCyN, Université de Nantes</t>
  </si>
  <si>
    <t>AGH University of Science and Technology</t>
  </si>
  <si>
    <t>Netflix</t>
  </si>
  <si>
    <t>Ramzan</t>
  </si>
  <si>
    <t>Naeem</t>
  </si>
  <si>
    <t>Naeem.Ramzan@uws.ac.uk</t>
  </si>
  <si>
    <t>Scotland</t>
  </si>
  <si>
    <t>University of West Scotland</t>
  </si>
  <si>
    <t>Satti</t>
  </si>
  <si>
    <t>Shahid Mahmood</t>
  </si>
  <si>
    <t>Opticom</t>
  </si>
  <si>
    <t>Germany</t>
  </si>
  <si>
    <t>ss@opticom.de</t>
  </si>
  <si>
    <t>acatellier@its.bldrdoc.gov</t>
  </si>
  <si>
    <t>Catellier</t>
  </si>
  <si>
    <t>Andrew</t>
  </si>
  <si>
    <t>Katsavounidis</t>
  </si>
  <si>
    <t>Ioannis</t>
  </si>
  <si>
    <t>ikatsavounidis@netflix.com</t>
  </si>
  <si>
    <t>Deutsche Telekom Innovation Laboratories (T-Labs)</t>
  </si>
  <si>
    <t xml:space="preserve">Iheanyi Caleb </t>
  </si>
  <si>
    <t>Irondi</t>
  </si>
  <si>
    <t>Iheanyi.Irondi@uws.ac.uk</t>
  </si>
  <si>
    <t>Borer</t>
  </si>
  <si>
    <t>SwissQual</t>
  </si>
  <si>
    <t>Silvio</t>
  </si>
  <si>
    <t>Switzerland</t>
  </si>
  <si>
    <t>Silvio.Borer@swissqual.com</t>
  </si>
  <si>
    <t>Qi.Wang@uws.ac.uk</t>
  </si>
  <si>
    <t>Wang</t>
  </si>
  <si>
    <t>Qi</t>
  </si>
  <si>
    <t>LeCallet</t>
  </si>
  <si>
    <t>Patrick</t>
  </si>
  <si>
    <t>patrick.lecallet@univ-nantes.fr</t>
  </si>
  <si>
    <t>mgmartini@ieee.org</t>
  </si>
  <si>
    <t>Martini</t>
  </si>
  <si>
    <t>Maria</t>
  </si>
  <si>
    <t xml:space="preserve">Kingston University </t>
  </si>
  <si>
    <t>Eliasson</t>
  </si>
  <si>
    <t>Henrik</t>
  </si>
  <si>
    <t>Axis Communications</t>
  </si>
  <si>
    <t>Pihl</t>
  </si>
  <si>
    <t>Fredrik</t>
  </si>
  <si>
    <t>Schmidmer</t>
  </si>
  <si>
    <t>Chris</t>
  </si>
  <si>
    <t>cs@opticom.de</t>
  </si>
  <si>
    <t>fredrik.pihl@axis.com</t>
  </si>
  <si>
    <t>henrik.eliasson@axis.com</t>
  </si>
  <si>
    <t>Miseli</t>
  </si>
  <si>
    <t>Joe</t>
  </si>
  <si>
    <t>joe.miseli@gmail.com</t>
  </si>
  <si>
    <t>JVM Research &amp; Technology</t>
  </si>
  <si>
    <t>Marie-Neige.Garcia@telekom.de</t>
  </si>
  <si>
    <t>Garcia</t>
  </si>
  <si>
    <t>Marie-Neige</t>
  </si>
  <si>
    <t>Redi</t>
  </si>
  <si>
    <t>Judith</t>
  </si>
  <si>
    <t>EWI</t>
  </si>
  <si>
    <t>J.A.Redi@tudelft.nl</t>
  </si>
  <si>
    <t>Norway</t>
  </si>
  <si>
    <t>Rueth</t>
  </si>
  <si>
    <t>Johannes</t>
  </si>
  <si>
    <t>Rohde and Schwarz</t>
  </si>
  <si>
    <t>Johannes.Rueth@rohde-schwarz.com</t>
  </si>
  <si>
    <t>Ho</t>
  </si>
  <si>
    <t>John</t>
  </si>
  <si>
    <t>jho@qdvision.com</t>
  </si>
  <si>
    <t>QDVision</t>
  </si>
  <si>
    <t>Malfait</t>
  </si>
  <si>
    <t>Ludovic</t>
  </si>
  <si>
    <t>Dolby</t>
  </si>
  <si>
    <t>Ludovic.Malfait@dolby.com</t>
  </si>
  <si>
    <t>Agboma</t>
  </si>
  <si>
    <t>Florence</t>
  </si>
  <si>
    <t>British Sky Broadcasting Ltd</t>
  </si>
  <si>
    <t>Florence.Agboma@bskyb.com</t>
  </si>
  <si>
    <t>Ryan</t>
  </si>
  <si>
    <t>Ibrahim</t>
  </si>
  <si>
    <t>Arthur</t>
  </si>
  <si>
    <t>Jaladi</t>
  </si>
  <si>
    <t>Ramesh</t>
  </si>
  <si>
    <t>ramesh.v.jaladi@intel.com</t>
  </si>
  <si>
    <t>LeBreton</t>
  </si>
  <si>
    <t>Pierre</t>
  </si>
  <si>
    <t>Remote</t>
  </si>
  <si>
    <t>Li</t>
  </si>
  <si>
    <t>Jing</t>
  </si>
  <si>
    <t>Barkowsky</t>
  </si>
  <si>
    <t>Marcus</t>
  </si>
  <si>
    <t>pierre.lebreton@tu-ilmenau.de</t>
  </si>
  <si>
    <t>Technical University of Ilmenau</t>
  </si>
  <si>
    <t>Gibson</t>
  </si>
  <si>
    <t>Kingston University London</t>
  </si>
  <si>
    <t>M.Martini@kingston.ac.uk</t>
  </si>
  <si>
    <t>Ryan.Gibson@uws.ac.uk</t>
  </si>
  <si>
    <t>Kara</t>
  </si>
  <si>
    <t>Peter</t>
  </si>
  <si>
    <t>P.Kara@kingston.ac.uk</t>
  </si>
  <si>
    <t>ibrahimrrz@hotmail.com</t>
  </si>
  <si>
    <t>Alzahrani</t>
  </si>
  <si>
    <t>Marcus.Barkowsky@univ-nantes.fr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</si>
</sst>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</cellStyleXfs>
  <cellXfs count="10">
    <xf numFmtId="0" fontId="0" fillId="0" borderId="0" xfId="0"/>
    <xf numFmtId="0" fontId="1" fillId="0" borderId="0" xfId="1" applyAlignment="1" applyProtection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1" applyAlignment="1" applyProtection="1"/>
    <xf numFmtId="0" fontId="4" fillId="2" borderId="0" xfId="3"/>
    <xf numFmtId="0" fontId="4" fillId="3" borderId="0" xfId="3" applyFill="1"/>
  </cellXfs>
  <cellStyles count="4">
    <cellStyle name="Good" xfId="3" builtinId="26"/>
    <cellStyle name="Hyperlink" xfId="1" builtinId="8"/>
    <cellStyle name="Hyperlink 3" xfId="2"/>
    <cellStyle name="Normal" xfId="0" builtinId="0"/>
  </cellStyles>
  <dxfs count="13"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Qi.Wang@uws.ac.uk" TargetMode="External"/><Relationship Id="rId13" Type="http://schemas.openxmlformats.org/officeDocument/2006/relationships/hyperlink" Target="mailto:henrik.eliasson@axis.com" TargetMode="External"/><Relationship Id="rId18" Type="http://schemas.openxmlformats.org/officeDocument/2006/relationships/hyperlink" Target="mailto:jho@qdvision.com" TargetMode="External"/><Relationship Id="rId26" Type="http://schemas.openxmlformats.org/officeDocument/2006/relationships/hyperlink" Target="mailto:Marcus.Barkowsky@univ-nantes.fr" TargetMode="External"/><Relationship Id="rId3" Type="http://schemas.openxmlformats.org/officeDocument/2006/relationships/hyperlink" Target="mailto:chulhee@yonsei.ac.kr" TargetMode="External"/><Relationship Id="rId21" Type="http://schemas.openxmlformats.org/officeDocument/2006/relationships/hyperlink" Target="https://webmail.its.bldrdoc.gov/owa/redir.aspx?SURL=v0a8vlyo6QsylQdk04IA8terAb4jOdaoHtOdvJIHZ6JbszSlDb3SCG0AYQBpAGwAdABvADoAcABpAGUAcgByAGUALgBsAGUAYgByAGUAdABvAG4AQAB0AHUALQBpAGwAbQBlAG4AYQB1AC4AZABlAA..&amp;URL=mailto%3apierre.lebreton%40tu-ilmenau.de" TargetMode="External"/><Relationship Id="rId7" Type="http://schemas.openxmlformats.org/officeDocument/2006/relationships/hyperlink" Target="mailto:Iheanyi.Irondi@uws.ac.uk" TargetMode="External"/><Relationship Id="rId12" Type="http://schemas.openxmlformats.org/officeDocument/2006/relationships/hyperlink" Target="mailto:fredrik.pihl@axis.com" TargetMode="External"/><Relationship Id="rId17" Type="http://schemas.openxmlformats.org/officeDocument/2006/relationships/hyperlink" Target="mailto:Johannes.Rueth@rohde-schwarz.com" TargetMode="External"/><Relationship Id="rId25" Type="http://schemas.openxmlformats.org/officeDocument/2006/relationships/hyperlink" Target="mailto:ibrahimrrz@hotmail.com" TargetMode="External"/><Relationship Id="rId2" Type="http://schemas.openxmlformats.org/officeDocument/2006/relationships/hyperlink" Target="mailto:webster@its.bldrdoc.gov" TargetMode="External"/><Relationship Id="rId16" Type="http://schemas.openxmlformats.org/officeDocument/2006/relationships/hyperlink" Target="mailto:J.A.Redi@tudelft.nl" TargetMode="External"/><Relationship Id="rId20" Type="http://schemas.openxmlformats.org/officeDocument/2006/relationships/hyperlink" Target="mailto:ramesh.v.jaladi@intel.com" TargetMode="External"/><Relationship Id="rId1" Type="http://schemas.openxmlformats.org/officeDocument/2006/relationships/hyperlink" Target="mailto:kjell.brunnstrom@acreo.se" TargetMode="External"/><Relationship Id="rId6" Type="http://schemas.openxmlformats.org/officeDocument/2006/relationships/hyperlink" Target="mailto:ikatsavounidis@netflix.com" TargetMode="External"/><Relationship Id="rId11" Type="http://schemas.openxmlformats.org/officeDocument/2006/relationships/hyperlink" Target="mailto:cs@opticom.de" TargetMode="External"/><Relationship Id="rId24" Type="http://schemas.openxmlformats.org/officeDocument/2006/relationships/hyperlink" Target="mailto:P.Kara@kingston.ac.uk" TargetMode="External"/><Relationship Id="rId5" Type="http://schemas.openxmlformats.org/officeDocument/2006/relationships/hyperlink" Target="mailto:ss@opticom.de" TargetMode="External"/><Relationship Id="rId15" Type="http://schemas.openxmlformats.org/officeDocument/2006/relationships/hyperlink" Target="mailto:Marie-Neige.Garcia@telekom.de" TargetMode="External"/><Relationship Id="rId23" Type="http://schemas.openxmlformats.org/officeDocument/2006/relationships/hyperlink" Target="mailto:Ryan.Gibson@uws.ac.uk" TargetMode="External"/><Relationship Id="rId10" Type="http://schemas.openxmlformats.org/officeDocument/2006/relationships/hyperlink" Target="mailto:mgmartini@ieee.org" TargetMode="External"/><Relationship Id="rId19" Type="http://schemas.openxmlformats.org/officeDocument/2006/relationships/hyperlink" Target="mailto:Silvio.Borer@swissqual.com" TargetMode="External"/><Relationship Id="rId4" Type="http://schemas.openxmlformats.org/officeDocument/2006/relationships/hyperlink" Target="mailto:Naeem.Ramzan@uws.ac.uk" TargetMode="External"/><Relationship Id="rId9" Type="http://schemas.openxmlformats.org/officeDocument/2006/relationships/hyperlink" Target="mailto:patrick.lecallet@univ-nantes.fr" TargetMode="External"/><Relationship Id="rId14" Type="http://schemas.openxmlformats.org/officeDocument/2006/relationships/hyperlink" Target="mailto:joe.miseli@gmail.com" TargetMode="External"/><Relationship Id="rId22" Type="http://schemas.openxmlformats.org/officeDocument/2006/relationships/hyperlink" Target="mailto:M.Martini@kingston.ac.uk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abSelected="1" topLeftCell="A13" zoomScaleNormal="100" workbookViewId="0">
      <selection activeCell="F41" sqref="F41"/>
    </sheetView>
  </sheetViews>
  <sheetFormatPr defaultColWidth="8.7109375" defaultRowHeight="15" x14ac:dyDescent="0.25"/>
  <cols>
    <col min="1" max="1" width="15.28515625" bestFit="1" customWidth="1"/>
    <col min="2" max="2" width="16.5703125" bestFit="1" customWidth="1"/>
    <col min="3" max="3" width="49" bestFit="1" customWidth="1"/>
    <col min="4" max="4" width="26.5703125" bestFit="1" customWidth="1"/>
    <col min="5" max="5" width="12.28515625" bestFit="1" customWidth="1"/>
    <col min="6" max="6" width="35.5703125" bestFit="1" customWidth="1"/>
    <col min="7" max="7" width="36.28515625" customWidth="1"/>
    <col min="8" max="9" width="10.7109375" bestFit="1" customWidth="1"/>
    <col min="10" max="10" width="11.42578125" bestFit="1" customWidth="1"/>
    <col min="11" max="11" width="11.5703125" bestFit="1" customWidth="1"/>
    <col min="12" max="12" width="14.28515625" bestFit="1" customWidth="1"/>
    <col min="13" max="13" width="14.42578125" bestFit="1" customWidth="1"/>
    <col min="14" max="14" width="12.28515625" bestFit="1" customWidth="1"/>
    <col min="15" max="15" width="12.42578125" bestFit="1" customWidth="1"/>
    <col min="17" max="17" width="9.42578125" bestFit="1" customWidth="1"/>
  </cols>
  <sheetData>
    <row r="1" spans="1:17" ht="14.65" x14ac:dyDescent="0.35">
      <c r="A1" s="2" t="s">
        <v>21</v>
      </c>
      <c r="B1" s="2" t="s">
        <v>20</v>
      </c>
      <c r="C1" s="2" t="s">
        <v>0</v>
      </c>
      <c r="D1" s="2" t="s">
        <v>6</v>
      </c>
      <c r="E1" s="2" t="s">
        <v>16</v>
      </c>
      <c r="F1" s="2" t="s">
        <v>9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</row>
    <row r="2" spans="1:17" x14ac:dyDescent="0.25">
      <c r="A2" t="s">
        <v>137</v>
      </c>
      <c r="B2" t="s">
        <v>138</v>
      </c>
      <c r="C2" t="s">
        <v>139</v>
      </c>
      <c r="D2" t="s">
        <v>41</v>
      </c>
      <c r="E2" s="8"/>
      <c r="F2" s="7" t="s">
        <v>140</v>
      </c>
    </row>
    <row r="3" spans="1:17" ht="14.45" x14ac:dyDescent="0.3">
      <c r="A3" t="s">
        <v>88</v>
      </c>
      <c r="B3" t="s">
        <v>90</v>
      </c>
      <c r="C3" t="s">
        <v>89</v>
      </c>
      <c r="D3" t="s">
        <v>91</v>
      </c>
      <c r="E3" s="8"/>
      <c r="F3" s="1" t="s">
        <v>92</v>
      </c>
    </row>
    <row r="4" spans="1:17" x14ac:dyDescent="0.25">
      <c r="A4" t="s">
        <v>3</v>
      </c>
      <c r="B4" t="s">
        <v>2</v>
      </c>
      <c r="C4" t="s">
        <v>1</v>
      </c>
      <c r="D4" t="s">
        <v>7</v>
      </c>
      <c r="E4" s="8"/>
      <c r="F4" s="1" t="s">
        <v>10</v>
      </c>
    </row>
    <row r="5" spans="1:17" x14ac:dyDescent="0.25">
      <c r="A5" t="s">
        <v>79</v>
      </c>
      <c r="B5" t="s">
        <v>80</v>
      </c>
      <c r="C5" t="s">
        <v>5</v>
      </c>
      <c r="D5" t="s">
        <v>8</v>
      </c>
      <c r="E5" s="8"/>
      <c r="F5" s="1" t="s">
        <v>78</v>
      </c>
    </row>
    <row r="6" spans="1:17" x14ac:dyDescent="0.25">
      <c r="A6" t="s">
        <v>18</v>
      </c>
      <c r="B6" t="s">
        <v>17</v>
      </c>
      <c r="C6" t="s">
        <v>12</v>
      </c>
      <c r="D6" t="s">
        <v>8</v>
      </c>
      <c r="E6" s="8"/>
      <c r="F6" s="1" t="s">
        <v>19</v>
      </c>
    </row>
    <row r="7" spans="1:17" x14ac:dyDescent="0.25">
      <c r="A7" t="s">
        <v>103</v>
      </c>
      <c r="B7" t="s">
        <v>104</v>
      </c>
      <c r="C7" t="s">
        <v>105</v>
      </c>
      <c r="D7" t="s">
        <v>7</v>
      </c>
      <c r="E7" s="8"/>
      <c r="F7" s="7" t="s">
        <v>112</v>
      </c>
    </row>
    <row r="8" spans="1:17" x14ac:dyDescent="0.25">
      <c r="A8" t="s">
        <v>118</v>
      </c>
      <c r="B8" t="s">
        <v>119</v>
      </c>
      <c r="C8" t="s">
        <v>84</v>
      </c>
      <c r="D8" t="s">
        <v>76</v>
      </c>
      <c r="E8" s="8"/>
      <c r="F8" s="7" t="s">
        <v>117</v>
      </c>
    </row>
    <row r="9" spans="1:17" x14ac:dyDescent="0.25">
      <c r="A9" t="s">
        <v>56</v>
      </c>
      <c r="B9" t="s">
        <v>57</v>
      </c>
      <c r="C9" t="s">
        <v>58</v>
      </c>
      <c r="D9" t="s">
        <v>8</v>
      </c>
      <c r="E9" s="8"/>
      <c r="F9" s="1" t="s">
        <v>59</v>
      </c>
    </row>
    <row r="10" spans="1:17" x14ac:dyDescent="0.25">
      <c r="A10" t="s">
        <v>129</v>
      </c>
      <c r="B10" t="s">
        <v>130</v>
      </c>
      <c r="C10" t="s">
        <v>132</v>
      </c>
      <c r="D10" t="s">
        <v>8</v>
      </c>
      <c r="E10" s="8"/>
      <c r="F10" s="7" t="s">
        <v>131</v>
      </c>
    </row>
    <row r="11" spans="1:17" x14ac:dyDescent="0.25">
      <c r="A11" t="s">
        <v>49</v>
      </c>
      <c r="B11" t="s">
        <v>48</v>
      </c>
      <c r="C11" t="s">
        <v>50</v>
      </c>
      <c r="D11" t="s">
        <v>51</v>
      </c>
      <c r="E11" s="8"/>
      <c r="F11" s="1" t="s">
        <v>52</v>
      </c>
    </row>
    <row r="12" spans="1:17" ht="14.45" x14ac:dyDescent="0.3">
      <c r="A12" t="s">
        <v>86</v>
      </c>
      <c r="B12" t="s">
        <v>85</v>
      </c>
      <c r="C12" t="s">
        <v>72</v>
      </c>
      <c r="D12" t="s">
        <v>71</v>
      </c>
      <c r="F12" s="1" t="s">
        <v>87</v>
      </c>
    </row>
    <row r="13" spans="1:17" x14ac:dyDescent="0.25">
      <c r="A13" t="s">
        <v>144</v>
      </c>
      <c r="B13" t="s">
        <v>145</v>
      </c>
      <c r="C13" t="s">
        <v>12</v>
      </c>
      <c r="D13" t="s">
        <v>8</v>
      </c>
      <c r="E13" s="8"/>
      <c r="F13" s="7" t="s">
        <v>146</v>
      </c>
    </row>
    <row r="14" spans="1:17" x14ac:dyDescent="0.25">
      <c r="A14" t="s">
        <v>81</v>
      </c>
      <c r="B14" t="s">
        <v>82</v>
      </c>
      <c r="C14" t="s">
        <v>67</v>
      </c>
      <c r="D14" t="s">
        <v>8</v>
      </c>
      <c r="E14" s="8"/>
      <c r="F14" s="1" t="s">
        <v>83</v>
      </c>
    </row>
    <row r="15" spans="1:17" x14ac:dyDescent="0.25">
      <c r="A15" t="s">
        <v>96</v>
      </c>
      <c r="B15" t="s">
        <v>97</v>
      </c>
      <c r="C15" t="s">
        <v>65</v>
      </c>
      <c r="D15" t="s">
        <v>40</v>
      </c>
      <c r="E15" s="8"/>
      <c r="F15" s="1" t="s">
        <v>98</v>
      </c>
    </row>
    <row r="16" spans="1:17" x14ac:dyDescent="0.25">
      <c r="A16" t="s">
        <v>42</v>
      </c>
      <c r="B16" t="s">
        <v>43</v>
      </c>
      <c r="C16" t="s">
        <v>44</v>
      </c>
      <c r="D16" t="s">
        <v>45</v>
      </c>
      <c r="E16" s="8"/>
      <c r="F16" s="1" t="s">
        <v>46</v>
      </c>
    </row>
    <row r="17" spans="1:6" x14ac:dyDescent="0.25">
      <c r="A17" t="s">
        <v>55</v>
      </c>
      <c r="B17" t="s">
        <v>54</v>
      </c>
      <c r="C17" t="s">
        <v>66</v>
      </c>
      <c r="D17" t="s">
        <v>47</v>
      </c>
      <c r="E17" s="8"/>
      <c r="F17" s="1" t="s">
        <v>53</v>
      </c>
    </row>
    <row r="18" spans="1:6" x14ac:dyDescent="0.25">
      <c r="A18" t="s">
        <v>160</v>
      </c>
      <c r="B18" t="s">
        <v>161</v>
      </c>
      <c r="C18" t="s">
        <v>157</v>
      </c>
      <c r="D18" t="s">
        <v>41</v>
      </c>
      <c r="E18" s="8"/>
      <c r="F18" s="7" t="s">
        <v>162</v>
      </c>
    </row>
    <row r="19" spans="1:6" x14ac:dyDescent="0.25">
      <c r="A19" t="s">
        <v>133</v>
      </c>
      <c r="B19" t="s">
        <v>134</v>
      </c>
      <c r="C19" t="s">
        <v>135</v>
      </c>
      <c r="D19" t="s">
        <v>8</v>
      </c>
      <c r="E19" s="8"/>
      <c r="F19" s="7" t="s">
        <v>136</v>
      </c>
    </row>
    <row r="20" spans="1:6" x14ac:dyDescent="0.25">
      <c r="A20" t="s">
        <v>100</v>
      </c>
      <c r="B20" t="s">
        <v>101</v>
      </c>
      <c r="C20" t="s">
        <v>102</v>
      </c>
      <c r="D20" t="s">
        <v>41</v>
      </c>
      <c r="E20" s="8"/>
      <c r="F20" s="7" t="s">
        <v>99</v>
      </c>
    </row>
    <row r="21" spans="1:6" x14ac:dyDescent="0.25">
      <c r="A21" t="s">
        <v>113</v>
      </c>
      <c r="B21" t="s">
        <v>114</v>
      </c>
      <c r="C21" t="s">
        <v>116</v>
      </c>
      <c r="D21" t="s">
        <v>8</v>
      </c>
      <c r="E21" s="8"/>
      <c r="F21" s="7" t="s">
        <v>115</v>
      </c>
    </row>
    <row r="22" spans="1:6" x14ac:dyDescent="0.25">
      <c r="A22" t="s">
        <v>106</v>
      </c>
      <c r="B22" t="s">
        <v>107</v>
      </c>
      <c r="C22" t="s">
        <v>105</v>
      </c>
      <c r="D22" t="s">
        <v>7</v>
      </c>
      <c r="E22" s="8"/>
      <c r="F22" s="7" t="s">
        <v>111</v>
      </c>
    </row>
    <row r="23" spans="1:6" x14ac:dyDescent="0.25">
      <c r="A23" t="s">
        <v>14</v>
      </c>
      <c r="B23" t="s">
        <v>13</v>
      </c>
      <c r="C23" t="s">
        <v>5</v>
      </c>
      <c r="D23" t="s">
        <v>8</v>
      </c>
      <c r="E23" s="8"/>
      <c r="F23" s="7" t="s">
        <v>15</v>
      </c>
    </row>
    <row r="24" spans="1:6" x14ac:dyDescent="0.25">
      <c r="A24" t="s">
        <v>120</v>
      </c>
      <c r="B24" t="s">
        <v>121</v>
      </c>
      <c r="C24" t="s">
        <v>122</v>
      </c>
      <c r="D24" t="s">
        <v>124</v>
      </c>
      <c r="E24" s="8"/>
      <c r="F24" s="7" t="s">
        <v>123</v>
      </c>
    </row>
    <row r="25" spans="1:6" ht="14.45" x14ac:dyDescent="0.3">
      <c r="A25" t="s">
        <v>68</v>
      </c>
      <c r="B25" t="s">
        <v>69</v>
      </c>
      <c r="C25" t="s">
        <v>72</v>
      </c>
      <c r="D25" t="s">
        <v>71</v>
      </c>
      <c r="E25" s="8"/>
      <c r="F25" s="1" t="s">
        <v>70</v>
      </c>
    </row>
    <row r="26" spans="1:6" x14ac:dyDescent="0.25">
      <c r="A26" t="s">
        <v>125</v>
      </c>
      <c r="B26" t="s">
        <v>126</v>
      </c>
      <c r="C26" t="s">
        <v>127</v>
      </c>
      <c r="D26" t="s">
        <v>76</v>
      </c>
      <c r="E26" s="8"/>
      <c r="F26" s="7" t="s">
        <v>128</v>
      </c>
    </row>
    <row r="27" spans="1:6" x14ac:dyDescent="0.25">
      <c r="A27" t="s">
        <v>33</v>
      </c>
      <c r="B27" t="s">
        <v>34</v>
      </c>
      <c r="C27" t="s">
        <v>12</v>
      </c>
      <c r="D27" t="s">
        <v>8</v>
      </c>
      <c r="E27" s="8"/>
      <c r="F27" s="7" t="s">
        <v>35</v>
      </c>
    </row>
    <row r="28" spans="1:6" x14ac:dyDescent="0.25">
      <c r="A28" t="s">
        <v>73</v>
      </c>
      <c r="B28" t="s">
        <v>74</v>
      </c>
      <c r="C28" t="s">
        <v>75</v>
      </c>
      <c r="D28" t="s">
        <v>76</v>
      </c>
      <c r="E28" s="8"/>
      <c r="F28" s="7" t="s">
        <v>77</v>
      </c>
    </row>
    <row r="29" spans="1:6" x14ac:dyDescent="0.25">
      <c r="A29" t="s">
        <v>108</v>
      </c>
      <c r="B29" t="s">
        <v>109</v>
      </c>
      <c r="C29" t="s">
        <v>75</v>
      </c>
      <c r="D29" t="s">
        <v>76</v>
      </c>
      <c r="E29" s="8"/>
      <c r="F29" s="7" t="s">
        <v>110</v>
      </c>
    </row>
    <row r="30" spans="1:6" x14ac:dyDescent="0.25">
      <c r="A30" t="s">
        <v>60</v>
      </c>
      <c r="B30" t="s">
        <v>61</v>
      </c>
      <c r="C30" t="s">
        <v>64</v>
      </c>
      <c r="D30" t="s">
        <v>62</v>
      </c>
      <c r="E30" s="8"/>
      <c r="F30" s="7" t="s">
        <v>63</v>
      </c>
    </row>
    <row r="31" spans="1:6" x14ac:dyDescent="0.25">
      <c r="A31" t="s">
        <v>94</v>
      </c>
      <c r="B31" t="s">
        <v>95</v>
      </c>
      <c r="C31" t="s">
        <v>72</v>
      </c>
      <c r="D31" t="s">
        <v>71</v>
      </c>
      <c r="E31" s="8"/>
      <c r="F31" s="7" t="s">
        <v>93</v>
      </c>
    </row>
    <row r="32" spans="1:6" x14ac:dyDescent="0.25">
      <c r="A32" t="s">
        <v>4</v>
      </c>
      <c r="B32" t="s">
        <v>143</v>
      </c>
      <c r="C32" t="s">
        <v>5</v>
      </c>
      <c r="D32" t="s">
        <v>8</v>
      </c>
      <c r="E32" s="8"/>
      <c r="F32" s="7" t="s">
        <v>11</v>
      </c>
    </row>
    <row r="33" spans="1:25" x14ac:dyDescent="0.25">
      <c r="A33" t="s">
        <v>156</v>
      </c>
      <c r="B33" t="s">
        <v>141</v>
      </c>
      <c r="C33" t="s">
        <v>72</v>
      </c>
      <c r="D33" t="s">
        <v>71</v>
      </c>
      <c r="E33" s="8"/>
      <c r="F33" s="7" t="s">
        <v>159</v>
      </c>
    </row>
    <row r="34" spans="1:25" x14ac:dyDescent="0.25">
      <c r="A34" t="s">
        <v>100</v>
      </c>
      <c r="B34" t="s">
        <v>101</v>
      </c>
      <c r="C34" t="s">
        <v>157</v>
      </c>
      <c r="D34" t="s">
        <v>41</v>
      </c>
      <c r="E34" s="8"/>
      <c r="F34" s="7" t="s">
        <v>158</v>
      </c>
    </row>
    <row r="35" spans="1:25" x14ac:dyDescent="0.25">
      <c r="A35" t="s">
        <v>164</v>
      </c>
      <c r="B35" t="s">
        <v>142</v>
      </c>
      <c r="C35" t="s">
        <v>72</v>
      </c>
      <c r="D35" t="s">
        <v>71</v>
      </c>
      <c r="E35" s="8"/>
      <c r="F35" s="7" t="s">
        <v>163</v>
      </c>
    </row>
    <row r="36" spans="1:25" x14ac:dyDescent="0.25">
      <c r="A36" t="s">
        <v>147</v>
      </c>
      <c r="B36" t="s">
        <v>148</v>
      </c>
      <c r="C36" t="s">
        <v>155</v>
      </c>
      <c r="D36" t="s">
        <v>76</v>
      </c>
      <c r="E36" s="9" t="s">
        <v>149</v>
      </c>
      <c r="F36" s="7" t="s">
        <v>154</v>
      </c>
    </row>
    <row r="37" spans="1:25" x14ac:dyDescent="0.25">
      <c r="A37" t="s">
        <v>152</v>
      </c>
      <c r="B37" t="s">
        <v>153</v>
      </c>
      <c r="C37" t="s">
        <v>65</v>
      </c>
      <c r="D37" t="s">
        <v>40</v>
      </c>
      <c r="E37" s="9" t="s">
        <v>149</v>
      </c>
      <c r="F37" s="7" t="s">
        <v>165</v>
      </c>
    </row>
    <row r="38" spans="1:25" x14ac:dyDescent="0.25">
      <c r="A38" t="s">
        <v>150</v>
      </c>
      <c r="B38" t="s">
        <v>151</v>
      </c>
      <c r="C38" t="s">
        <v>65</v>
      </c>
      <c r="D38" t="s">
        <v>40</v>
      </c>
      <c r="E38" s="9" t="s">
        <v>149</v>
      </c>
      <c r="G38" s="5"/>
      <c r="H38" s="3">
        <f t="shared" ref="H38:Q38" si="0">COUNTIF(H2:H35,"yes")</f>
        <v>0</v>
      </c>
      <c r="I38" s="3">
        <f t="shared" si="0"/>
        <v>0</v>
      </c>
      <c r="J38" s="3">
        <f t="shared" si="0"/>
        <v>0</v>
      </c>
      <c r="K38" s="3">
        <f t="shared" si="0"/>
        <v>0</v>
      </c>
      <c r="L38" s="3">
        <f t="shared" si="0"/>
        <v>0</v>
      </c>
      <c r="M38" s="3">
        <f t="shared" si="0"/>
        <v>0</v>
      </c>
      <c r="N38" s="3">
        <f t="shared" si="0"/>
        <v>0</v>
      </c>
      <c r="O38" s="3">
        <f t="shared" si="0"/>
        <v>0</v>
      </c>
      <c r="P38" s="3">
        <f t="shared" si="0"/>
        <v>0</v>
      </c>
      <c r="Q38" s="3">
        <f t="shared" si="0"/>
        <v>0</v>
      </c>
      <c r="Y38" s="4"/>
    </row>
    <row r="39" spans="1:25" x14ac:dyDescent="0.25">
      <c r="A39" s="3"/>
      <c r="B39" s="3"/>
      <c r="C39" s="3"/>
      <c r="D39" s="5" t="s">
        <v>36</v>
      </c>
      <c r="E39" s="3">
        <f>COUNTIF(E3:E36,"yes")</f>
        <v>0</v>
      </c>
      <c r="F39" s="3"/>
      <c r="G39" s="4" t="s">
        <v>38</v>
      </c>
      <c r="H39" s="4">
        <f t="shared" ref="H39:Q39" si="1">COUNTIF(H2:H35,"remote")</f>
        <v>0</v>
      </c>
      <c r="I39">
        <f t="shared" si="1"/>
        <v>0</v>
      </c>
      <c r="J39">
        <f t="shared" si="1"/>
        <v>0</v>
      </c>
      <c r="K39">
        <f t="shared" si="1"/>
        <v>0</v>
      </c>
      <c r="L39">
        <f t="shared" si="1"/>
        <v>0</v>
      </c>
      <c r="M39">
        <f t="shared" si="1"/>
        <v>0</v>
      </c>
      <c r="N39">
        <f t="shared" si="1"/>
        <v>0</v>
      </c>
      <c r="O39">
        <f t="shared" si="1"/>
        <v>0</v>
      </c>
      <c r="P39">
        <f t="shared" si="1"/>
        <v>0</v>
      </c>
      <c r="Q39">
        <f t="shared" si="1"/>
        <v>0</v>
      </c>
    </row>
    <row r="40" spans="1:25" x14ac:dyDescent="0.25">
      <c r="C40" s="4"/>
      <c r="D40" s="6" t="s">
        <v>22</v>
      </c>
      <c r="E40" s="4">
        <f>COUNTIF(E3:E36,"remote")</f>
        <v>1</v>
      </c>
      <c r="F40" s="4"/>
      <c r="G40" s="4" t="s">
        <v>39</v>
      </c>
      <c r="H40" s="4">
        <f t="shared" ref="H40:Q40" si="2">H38+H39</f>
        <v>0</v>
      </c>
      <c r="I40">
        <f t="shared" si="2"/>
        <v>0</v>
      </c>
      <c r="J40">
        <f t="shared" si="2"/>
        <v>0</v>
      </c>
      <c r="K40">
        <f t="shared" si="2"/>
        <v>0</v>
      </c>
      <c r="L40">
        <f t="shared" si="2"/>
        <v>0</v>
      </c>
      <c r="M40">
        <f t="shared" si="2"/>
        <v>0</v>
      </c>
      <c r="N40">
        <f t="shared" si="2"/>
        <v>0</v>
      </c>
      <c r="O40">
        <f t="shared" si="2"/>
        <v>0</v>
      </c>
      <c r="P40">
        <f t="shared" si="2"/>
        <v>0</v>
      </c>
      <c r="Q40">
        <f t="shared" si="2"/>
        <v>0</v>
      </c>
    </row>
    <row r="41" spans="1:25" x14ac:dyDescent="0.25">
      <c r="C41" s="4"/>
      <c r="D41" s="6" t="s">
        <v>37</v>
      </c>
      <c r="E41" s="4">
        <f>E39+E40</f>
        <v>1</v>
      </c>
      <c r="F41" s="4"/>
    </row>
  </sheetData>
  <sortState ref="A2:F48">
    <sortCondition ref="A2:A48"/>
  </sortState>
  <conditionalFormatting sqref="D12:D13 C4:D11 C14:D30 G2:Q35 C31:E38 E7:E31">
    <cfRule type="cellIs" dxfId="12" priority="160" operator="equal">
      <formula>"yes"</formula>
    </cfRule>
  </conditionalFormatting>
  <conditionalFormatting sqref="G2:Q35 E7:E38">
    <cfRule type="cellIs" dxfId="11" priority="158" operator="equal">
      <formula>"remote"</formula>
    </cfRule>
    <cfRule type="cellIs" dxfId="10" priority="159" operator="equal">
      <formula>"no"</formula>
    </cfRule>
  </conditionalFormatting>
  <conditionalFormatting sqref="C12:C13">
    <cfRule type="cellIs" dxfId="9" priority="9" operator="equal">
      <formula>"yes"</formula>
    </cfRule>
  </conditionalFormatting>
  <conditionalFormatting sqref="C2:D2">
    <cfRule type="cellIs" dxfId="8" priority="8" operator="equal">
      <formula>"yes"</formula>
    </cfRule>
  </conditionalFormatting>
  <conditionalFormatting sqref="E38">
    <cfRule type="cellIs" dxfId="7" priority="4" operator="equal">
      <formula>"remote"</formula>
    </cfRule>
    <cfRule type="cellIs" dxfId="6" priority="5" operator="equal">
      <formula>"no"</formula>
    </cfRule>
  </conditionalFormatting>
  <conditionalFormatting sqref="E2:E6">
    <cfRule type="cellIs" dxfId="5" priority="3" operator="equal">
      <formula>"yes"</formula>
    </cfRule>
  </conditionalFormatting>
  <conditionalFormatting sqref="E2:E6">
    <cfRule type="cellIs" dxfId="4" priority="1" operator="equal">
      <formula>"remote"</formula>
    </cfRule>
    <cfRule type="cellIs" dxfId="3" priority="2" operator="equal">
      <formula>"no"</formula>
    </cfRule>
  </conditionalFormatting>
  <hyperlinks>
    <hyperlink ref="F4" r:id="rId1"/>
    <hyperlink ref="F32" r:id="rId2"/>
    <hyperlink ref="F16" r:id="rId3"/>
    <hyperlink ref="F25" r:id="rId4"/>
    <hyperlink ref="F28" r:id="rId5"/>
    <hyperlink ref="F14" r:id="rId6"/>
    <hyperlink ref="F12" r:id="rId7"/>
    <hyperlink ref="F31" r:id="rId8"/>
    <hyperlink ref="F15" r:id="rId9"/>
    <hyperlink ref="F20" r:id="rId10"/>
    <hyperlink ref="F29" r:id="rId11"/>
    <hyperlink ref="F22" r:id="rId12"/>
    <hyperlink ref="F7" r:id="rId13"/>
    <hyperlink ref="F21" r:id="rId14"/>
    <hyperlink ref="B8" r:id="rId15" display="Marie-Neige.Garcia@telekom.de"/>
    <hyperlink ref="F24" r:id="rId16"/>
    <hyperlink ref="F26" r:id="rId17"/>
    <hyperlink ref="F10" r:id="rId18"/>
    <hyperlink ref="F3" r:id="rId19"/>
    <hyperlink ref="F13" r:id="rId20"/>
    <hyperlink ref="F36" r:id="rId21" display="https://webmail.its.bldrdoc.gov/owa/redir.aspx?SURL=v0a8vlyo6QsylQdk04IA8terAb4jOdaoHtOdvJIHZ6JbszSlDb3SCG0AYQBpAGwAdABvADoAcABpAGUAcgByAGUALgBsAGUAYgByAGUAdABvAG4AQAB0AHUALQBpAGwAbQBlAG4AYQB1AC4AZABlAA..&amp;URL=mailto%3apierre.lebreton%40tu-ilmenau.de"/>
    <hyperlink ref="F34" r:id="rId22"/>
    <hyperlink ref="F33" r:id="rId23"/>
    <hyperlink ref="F18" r:id="rId24"/>
    <hyperlink ref="F35" r:id="rId25"/>
    <hyperlink ref="F37" r:id="rId26"/>
  </hyperlinks>
  <pageMargins left="0.7" right="0.7" top="0.75" bottom="0.75" header="0.3" footer="0.3"/>
  <pageSetup paperSize="9" orientation="portrait" horizontalDpi="4294967293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Acreo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Brunnström</dc:creator>
  <cp:lastModifiedBy>arthur webster</cp:lastModifiedBy>
  <dcterms:created xsi:type="dcterms:W3CDTF">2013-04-30T09:56:41Z</dcterms:created>
  <dcterms:modified xsi:type="dcterms:W3CDTF">2015-09-18T11:38:10Z</dcterms:modified>
</cp:coreProperties>
</file>