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610" windowHeight="116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51" i="1" l="1"/>
  <c r="Q51" i="1"/>
  <c r="P51" i="1"/>
  <c r="O51" i="1"/>
  <c r="N51" i="1"/>
  <c r="M51" i="1"/>
  <c r="L51" i="1"/>
  <c r="K51" i="1"/>
  <c r="J51" i="1"/>
  <c r="I51" i="1"/>
  <c r="E51" i="1"/>
  <c r="E50" i="1"/>
  <c r="H50" i="1"/>
  <c r="Q50" i="1"/>
  <c r="Q52" i="1" s="1"/>
  <c r="P50" i="1"/>
  <c r="P52" i="1" s="1"/>
  <c r="O50" i="1"/>
  <c r="N50" i="1"/>
  <c r="N52" i="1" s="1"/>
  <c r="M50" i="1"/>
  <c r="M52" i="1" s="1"/>
  <c r="L50" i="1"/>
  <c r="K50" i="1"/>
  <c r="K52" i="1" s="1"/>
  <c r="J50" i="1"/>
  <c r="I50" i="1"/>
  <c r="I52" i="1" s="1"/>
  <c r="O52" i="1" l="1"/>
  <c r="L52" i="1"/>
  <c r="J52" i="1"/>
  <c r="H52" i="1"/>
  <c r="E52" i="1"/>
</calcChain>
</file>

<file path=xl/sharedStrings.xml><?xml version="1.0" encoding="utf-8"?>
<sst xmlns="http://schemas.openxmlformats.org/spreadsheetml/2006/main" count="291" uniqueCount="195">
  <si>
    <t>Company</t>
  </si>
  <si>
    <t>Acreo Swedish ICT</t>
  </si>
  <si>
    <t>Kjell</t>
  </si>
  <si>
    <t>Brunnström</t>
  </si>
  <si>
    <t>Athur</t>
  </si>
  <si>
    <t>Webster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</si>
  <si>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</si>
  <si>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</si>
  <si>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</si>
  <si>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</si>
  <si>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</si>
  <si>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</si>
  <si>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</si>
  <si>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Intel</t>
  </si>
  <si>
    <t xml:space="preserve">Margaret </t>
  </si>
  <si>
    <t>Pinson</t>
  </si>
  <si>
    <t>margaret@its.bldrdoc.gov</t>
  </si>
  <si>
    <t>Participating</t>
  </si>
  <si>
    <t>yes</t>
  </si>
  <si>
    <t>Philip</t>
  </si>
  <si>
    <t>Corriveau</t>
  </si>
  <si>
    <t>philip.j.corriveau@intel.com</t>
  </si>
  <si>
    <t>First name</t>
  </si>
  <si>
    <t>Family name</t>
  </si>
  <si>
    <t>Number of remote: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</si>
  <si>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</si>
  <si>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</si>
  <si>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</si>
  <si>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</si>
  <si>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</si>
  <si>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</si>
  <si>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</si>
  <si>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</si>
  <si>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</si>
  <si>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</si>
  <si>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Saad</t>
  </si>
  <si>
    <t>Michele A</t>
  </si>
  <si>
    <t>michele.a.saad@intel.com</t>
  </si>
  <si>
    <t>Number of participants F2F:</t>
  </si>
  <si>
    <t>Total number of participants</t>
  </si>
  <si>
    <t>guests</t>
  </si>
  <si>
    <t>Tot</t>
  </si>
  <si>
    <t xml:space="preserve">Marcus </t>
  </si>
  <si>
    <t>Barkowsky</t>
  </si>
  <si>
    <t>France</t>
  </si>
  <si>
    <t>Marcus.Barkowsky@univ-nantes.fr</t>
  </si>
  <si>
    <t>Agboma</t>
  </si>
  <si>
    <t>Florence</t>
  </si>
  <si>
    <t>UK</t>
  </si>
  <si>
    <t>Florence.Agboma@bskyb.com</t>
  </si>
  <si>
    <t>Nicholas</t>
  </si>
  <si>
    <t>David G</t>
  </si>
  <si>
    <t>david.g.nicholas@intel.com</t>
  </si>
  <si>
    <t>Lee</t>
  </si>
  <si>
    <t>Chulhee</t>
  </si>
  <si>
    <t>Yonsei University</t>
  </si>
  <si>
    <t>Korea</t>
  </si>
  <si>
    <t>chulhee@yonsei.ac.kr</t>
  </si>
  <si>
    <t>Lucjan</t>
  </si>
  <si>
    <t>Janowski</t>
  </si>
  <si>
    <t>Poland</t>
  </si>
  <si>
    <t>janowski@kt.agh.edu.pl</t>
  </si>
  <si>
    <t>Quan</t>
  </si>
  <si>
    <t>Huynh-Thu</t>
  </si>
  <si>
    <t>Canon Information Systems Research</t>
  </si>
  <si>
    <t>Australia</t>
  </si>
  <si>
    <t>Quan.Huynh-Thu@cisra.canon.com.au</t>
  </si>
  <si>
    <t>leszczuk@agh.edu.pl</t>
  </si>
  <si>
    <t>Mikołaj</t>
  </si>
  <si>
    <t>Leszczuk</t>
  </si>
  <si>
    <t>Kolarov</t>
  </si>
  <si>
    <t>Krasimir</t>
  </si>
  <si>
    <t>kolarov@apple.com</t>
  </si>
  <si>
    <t>Apple</t>
  </si>
  <si>
    <t>Alexis</t>
  </si>
  <si>
    <t>Tourapis</t>
  </si>
  <si>
    <t>atourapis@apple.com</t>
  </si>
  <si>
    <t>Duenas</t>
  </si>
  <si>
    <t>Alberto</t>
  </si>
  <si>
    <t>alberto.duenas@ngcodec.com</t>
  </si>
  <si>
    <t>Jin</t>
  </si>
  <si>
    <t>Elaine</t>
  </si>
  <si>
    <t>elaine.jin@intel.com</t>
  </si>
  <si>
    <t>Saunders</t>
  </si>
  <si>
    <t>Steve</t>
  </si>
  <si>
    <t>steven_saunders@apple.com</t>
  </si>
  <si>
    <t>NGCodec Inc.</t>
  </si>
  <si>
    <t>Goel</t>
  </si>
  <si>
    <t>James</t>
  </si>
  <si>
    <t>Qualcomm</t>
  </si>
  <si>
    <t>jgoel@qti.qualcomm.com</t>
  </si>
  <si>
    <t>Van Wallendael</t>
  </si>
  <si>
    <t>Glenn</t>
  </si>
  <si>
    <t>Belgium</t>
  </si>
  <si>
    <t>glenn.vanwallendael@ugent.be</t>
  </si>
  <si>
    <t>Ghent University - iMinds</t>
  </si>
  <si>
    <t>British Sky Broadcasting Ltd</t>
  </si>
  <si>
    <t>IRCCyN, Université de Nantes</t>
  </si>
  <si>
    <t>AGH University of Science and Technology</t>
  </si>
  <si>
    <t>Rangan</t>
  </si>
  <si>
    <t>Krishna</t>
  </si>
  <si>
    <t>krishna.rangan@intel.com</t>
  </si>
  <si>
    <t>aschuler@netflix.com</t>
  </si>
  <si>
    <t>Netflix</t>
  </si>
  <si>
    <t>Schuler</t>
  </si>
  <si>
    <t>Andy</t>
  </si>
  <si>
    <t>Aaron</t>
  </si>
  <si>
    <t>Anne</t>
  </si>
  <si>
    <t>aaaron@netflix.com</t>
  </si>
  <si>
    <t>Ramzan</t>
  </si>
  <si>
    <t>Naeem</t>
  </si>
  <si>
    <t>Naeem.Ramzan@uws.ac.uk</t>
  </si>
  <si>
    <t>Scotland</t>
  </si>
  <si>
    <t>University of West Scotland</t>
  </si>
  <si>
    <t>Buxton</t>
  </si>
  <si>
    <t>Mark J</t>
  </si>
  <si>
    <t>mark.j.buxton@intel.com</t>
  </si>
  <si>
    <t>Satti</t>
  </si>
  <si>
    <t>Shahid Mahmood</t>
  </si>
  <si>
    <t>Opticom</t>
  </si>
  <si>
    <t>Germany</t>
  </si>
  <si>
    <t>ss@opticom.de</t>
  </si>
  <si>
    <t>Malfait</t>
  </si>
  <si>
    <t>Ludovic</t>
  </si>
  <si>
    <t>Dolby</t>
  </si>
  <si>
    <t>Ludovic.Malfait@dolby.com</t>
  </si>
  <si>
    <t>acatellier@its.bldrdoc.gov</t>
  </si>
  <si>
    <t>Catellier</t>
  </si>
  <si>
    <t>Andrew</t>
  </si>
  <si>
    <t>mmanohara@netflix.com</t>
  </si>
  <si>
    <t>Manohara</t>
  </si>
  <si>
    <t>Megha</t>
  </si>
  <si>
    <t>Faozey</t>
  </si>
  <si>
    <t>Nurudeen</t>
  </si>
  <si>
    <t>Creative Technology for Development Initiative-CTDI</t>
  </si>
  <si>
    <t>president@ctdi.org.ng</t>
  </si>
  <si>
    <t>Nigeria</t>
  </si>
  <si>
    <t>gfpinkston@yahoo.com</t>
  </si>
  <si>
    <t>Pinkston</t>
  </si>
  <si>
    <t>Gene</t>
  </si>
  <si>
    <t>d.stolitzka@samsung.com</t>
  </si>
  <si>
    <t>Stolitzka</t>
  </si>
  <si>
    <t>Dale</t>
  </si>
  <si>
    <t>Samsung Display America Lab</t>
  </si>
  <si>
    <t>Tavakoli</t>
  </si>
  <si>
    <t>Samira</t>
  </si>
  <si>
    <t>samiratvkl@gmail.com</t>
  </si>
  <si>
    <t>Katsavounidis</t>
  </si>
  <si>
    <t>Ioannis</t>
  </si>
  <si>
    <t>ikatsavounidis@netflix.com</t>
  </si>
  <si>
    <t>Independent Contractor</t>
  </si>
  <si>
    <t>Spain</t>
  </si>
  <si>
    <t>LeBreton</t>
  </si>
  <si>
    <t>Pierre</t>
  </si>
  <si>
    <t>Remote</t>
  </si>
  <si>
    <t>Universidad Politecnica de Madrid (UPM)</t>
  </si>
  <si>
    <t>Shahid</t>
  </si>
  <si>
    <t>Muhammad</t>
  </si>
  <si>
    <t>Blekinge Institute of Technology  (BTH, Sweden)</t>
  </si>
  <si>
    <t xml:space="preserve">muhammad.shahid@ieee.org </t>
  </si>
  <si>
    <t>Pierre.Lebreton@telekom.de</t>
  </si>
  <si>
    <t>Deutsche Telekom Innovation Laboratories (T-Labs)</t>
  </si>
  <si>
    <t xml:space="preserve">Iheanyi Caleb </t>
  </si>
  <si>
    <t>Irondi</t>
  </si>
  <si>
    <t>Iheanyi.Irondi@uws.ac.uk</t>
  </si>
  <si>
    <t>Borer</t>
  </si>
  <si>
    <t>SwissQual</t>
  </si>
  <si>
    <t>Silvio</t>
  </si>
  <si>
    <t>Switzerland</t>
  </si>
  <si>
    <t>Silvio.Borer@swissqual.com</t>
  </si>
  <si>
    <t>Qi.Wang@uws.ac.uk</t>
  </si>
  <si>
    <t>Wang</t>
  </si>
  <si>
    <t>Qi</t>
  </si>
  <si>
    <t>Sebastian</t>
  </si>
  <si>
    <t>Arndt</t>
  </si>
  <si>
    <t>Ulrich</t>
  </si>
  <si>
    <t>Sebastian.Arndt@telekom.de</t>
  </si>
  <si>
    <t>Ulrich.Engelke@csiro.au</t>
  </si>
  <si>
    <t>CSIRO</t>
  </si>
  <si>
    <t>Engelke</t>
  </si>
  <si>
    <t>Bert</t>
  </si>
  <si>
    <t>Vankeirsbilck</t>
  </si>
  <si>
    <t>bert.vankeirsbilck@intec.ugent.be</t>
  </si>
  <si>
    <t>Ghent University-iMinds-IBCN</t>
  </si>
  <si>
    <t>Baroncini</t>
  </si>
  <si>
    <t>Vittorio</t>
  </si>
  <si>
    <t>FUB</t>
  </si>
  <si>
    <t>Italy</t>
  </si>
  <si>
    <t>vittorio@fub.it</t>
  </si>
  <si>
    <t>LeCallet</t>
  </si>
  <si>
    <t>Patrick</t>
  </si>
  <si>
    <t>patrick.lecallet@univ-nantes.fr</t>
  </si>
  <si>
    <t xml:space="preserve">Manish </t>
  </si>
  <si>
    <t>NARWARIA</t>
  </si>
  <si>
    <t>manish.narwaria@univ-nantes.fr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</si>
</sst>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1" applyAlignment="1" applyProtection="1"/>
  </cellXfs>
  <cellStyles count="3">
    <cellStyle name="Hyperlink" xfId="1" builtinId="8"/>
    <cellStyle name="Hyperlink 3" xfId="2"/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even_saunders@apple.com" TargetMode="External"/><Relationship Id="rId18" Type="http://schemas.openxmlformats.org/officeDocument/2006/relationships/hyperlink" Target="mailto:president@ctdi.org.ng" TargetMode="External"/><Relationship Id="rId26" Type="http://schemas.openxmlformats.org/officeDocument/2006/relationships/hyperlink" Target="mailto:Qi.Wang@uws.ac.uk" TargetMode="External"/><Relationship Id="rId3" Type="http://schemas.openxmlformats.org/officeDocument/2006/relationships/hyperlink" Target="mailto:Marcus.Barkowsky@univ-nantes.fr" TargetMode="External"/><Relationship Id="rId21" Type="http://schemas.openxmlformats.org/officeDocument/2006/relationships/hyperlink" Target="mailto:samiratvkl@gmail.com" TargetMode="External"/><Relationship Id="rId7" Type="http://schemas.openxmlformats.org/officeDocument/2006/relationships/hyperlink" Target="mailto:mark.j.buxton@intel.com" TargetMode="External"/><Relationship Id="rId12" Type="http://schemas.openxmlformats.org/officeDocument/2006/relationships/hyperlink" Target="mailto:krishna.rangan@intel.com" TargetMode="External"/><Relationship Id="rId17" Type="http://schemas.openxmlformats.org/officeDocument/2006/relationships/hyperlink" Target="mailto:kolarov@apple.com" TargetMode="External"/><Relationship Id="rId25" Type="http://schemas.openxmlformats.org/officeDocument/2006/relationships/hyperlink" Target="mailto:Silvio.Borer@swissqua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webster@its.bldrdoc.gov" TargetMode="External"/><Relationship Id="rId16" Type="http://schemas.openxmlformats.org/officeDocument/2006/relationships/hyperlink" Target="mailto:atourapis@apple.com" TargetMode="External"/><Relationship Id="rId20" Type="http://schemas.openxmlformats.org/officeDocument/2006/relationships/hyperlink" Target="mailto:d.stolitzka@samsung.com" TargetMode="External"/><Relationship Id="rId29" Type="http://schemas.openxmlformats.org/officeDocument/2006/relationships/hyperlink" Target="mailto:bert.vankeirsbilck@intec.ugent.be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Naeem.Ramzan@uws.ac.uk" TargetMode="External"/><Relationship Id="rId11" Type="http://schemas.openxmlformats.org/officeDocument/2006/relationships/hyperlink" Target="mailto:aschuler@netflix.com" TargetMode="External"/><Relationship Id="rId24" Type="http://schemas.openxmlformats.org/officeDocument/2006/relationships/hyperlink" Target="mailto:Iheanyi.Irondi@uws.ac.uk" TargetMode="External"/><Relationship Id="rId32" Type="http://schemas.openxmlformats.org/officeDocument/2006/relationships/hyperlink" Target="mailto:manish.narwaria@univ-nantes.fr" TargetMode="External"/><Relationship Id="rId5" Type="http://schemas.openxmlformats.org/officeDocument/2006/relationships/hyperlink" Target="mailto:janowski@kt.agh.edu.pl" TargetMode="External"/><Relationship Id="rId15" Type="http://schemas.openxmlformats.org/officeDocument/2006/relationships/hyperlink" Target="mailto:alberto.duenas@ngcodec.com" TargetMode="External"/><Relationship Id="rId23" Type="http://schemas.openxmlformats.org/officeDocument/2006/relationships/hyperlink" Target="mailto:Pierre.Lebreton@telekom.de" TargetMode="External"/><Relationship Id="rId28" Type="http://schemas.openxmlformats.org/officeDocument/2006/relationships/hyperlink" Target="mailto:Ulrich.Engelke@csiro.au" TargetMode="External"/><Relationship Id="rId10" Type="http://schemas.openxmlformats.org/officeDocument/2006/relationships/hyperlink" Target="mailto:aaaron@netflix.com" TargetMode="External"/><Relationship Id="rId19" Type="http://schemas.openxmlformats.org/officeDocument/2006/relationships/hyperlink" Target="mailto:gfpinkston@yahoo.com" TargetMode="External"/><Relationship Id="rId31" Type="http://schemas.openxmlformats.org/officeDocument/2006/relationships/hyperlink" Target="mailto:patrick.lecallet@univ-nantes.fr" TargetMode="External"/><Relationship Id="rId4" Type="http://schemas.openxmlformats.org/officeDocument/2006/relationships/hyperlink" Target="mailto:chulhee@yonsei.ac.kr" TargetMode="External"/><Relationship Id="rId9" Type="http://schemas.openxmlformats.org/officeDocument/2006/relationships/hyperlink" Target="mailto:Ludovic.Malfait@dolby.com" TargetMode="External"/><Relationship Id="rId14" Type="http://schemas.openxmlformats.org/officeDocument/2006/relationships/hyperlink" Target="mailto:elaine.jin@intel.com" TargetMode="External"/><Relationship Id="rId22" Type="http://schemas.openxmlformats.org/officeDocument/2006/relationships/hyperlink" Target="mailto:ikatsavounidis@netflix.com" TargetMode="External"/><Relationship Id="rId27" Type="http://schemas.openxmlformats.org/officeDocument/2006/relationships/hyperlink" Target="mailto:Sebastian.Arndt@telekom.de" TargetMode="External"/><Relationship Id="rId30" Type="http://schemas.openxmlformats.org/officeDocument/2006/relationships/hyperlink" Target="mailto:vittorio@fub.it" TargetMode="External"/><Relationship Id="rId8" Type="http://schemas.openxmlformats.org/officeDocument/2006/relationships/hyperlink" Target="mailto:ss@optico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F54" sqref="F54"/>
    </sheetView>
  </sheetViews>
  <sheetFormatPr defaultColWidth="8.85546875" defaultRowHeight="15" x14ac:dyDescent="0.25"/>
  <cols>
    <col min="1" max="1" width="15.140625" bestFit="1" customWidth="1"/>
    <col min="2" max="2" width="16.5703125" bestFit="1" customWidth="1"/>
    <col min="3" max="3" width="49" bestFit="1" customWidth="1"/>
    <col min="4" max="4" width="26.5703125" bestFit="1" customWidth="1"/>
    <col min="5" max="5" width="12.140625" bestFit="1" customWidth="1"/>
    <col min="6" max="6" width="35.5703125" bestFit="1" customWidth="1"/>
    <col min="7" max="7" width="36.140625" customWidth="1"/>
    <col min="8" max="9" width="10.85546875" bestFit="1" customWidth="1"/>
    <col min="10" max="10" width="11.42578125" bestFit="1" customWidth="1"/>
    <col min="11" max="11" width="11.5703125" bestFit="1" customWidth="1"/>
    <col min="12" max="12" width="14.140625" bestFit="1" customWidth="1"/>
    <col min="13" max="13" width="14.42578125" bestFit="1" customWidth="1"/>
    <col min="14" max="14" width="12.140625" bestFit="1" customWidth="1"/>
    <col min="15" max="15" width="12.42578125" bestFit="1" customWidth="1"/>
    <col min="17" max="17" width="9.42578125" bestFit="1" customWidth="1"/>
  </cols>
  <sheetData>
    <row r="1" spans="1:17" ht="14.45" x14ac:dyDescent="0.35">
      <c r="A1" s="2" t="s">
        <v>23</v>
      </c>
      <c r="B1" s="2" t="s">
        <v>22</v>
      </c>
      <c r="C1" s="2" t="s">
        <v>0</v>
      </c>
      <c r="D1" s="2" t="s">
        <v>7</v>
      </c>
      <c r="E1" s="2" t="s">
        <v>17</v>
      </c>
      <c r="F1" s="2" t="s">
        <v>10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</row>
    <row r="2" spans="1:17" x14ac:dyDescent="0.25">
      <c r="A2" t="s">
        <v>3</v>
      </c>
      <c r="B2" t="s">
        <v>2</v>
      </c>
      <c r="C2" t="s">
        <v>1</v>
      </c>
      <c r="D2" t="s">
        <v>8</v>
      </c>
      <c r="E2" t="s">
        <v>18</v>
      </c>
      <c r="F2" s="1" t="s">
        <v>11</v>
      </c>
    </row>
    <row r="3" spans="1:17" ht="14.45" x14ac:dyDescent="0.35">
      <c r="A3" t="s">
        <v>20</v>
      </c>
      <c r="B3" t="s">
        <v>19</v>
      </c>
      <c r="C3" t="s">
        <v>13</v>
      </c>
      <c r="D3" t="s">
        <v>9</v>
      </c>
      <c r="E3" t="s">
        <v>18</v>
      </c>
      <c r="F3" s="1" t="s">
        <v>21</v>
      </c>
    </row>
    <row r="4" spans="1:17" ht="14.45" x14ac:dyDescent="0.35">
      <c r="A4" t="s">
        <v>15</v>
      </c>
      <c r="B4" t="s">
        <v>14</v>
      </c>
      <c r="C4" t="s">
        <v>6</v>
      </c>
      <c r="D4" t="s">
        <v>9</v>
      </c>
      <c r="E4" t="s">
        <v>18</v>
      </c>
      <c r="F4" s="1" t="s">
        <v>16</v>
      </c>
    </row>
    <row r="5" spans="1:17" ht="14.45" x14ac:dyDescent="0.35">
      <c r="A5" t="s">
        <v>35</v>
      </c>
      <c r="B5" t="s">
        <v>36</v>
      </c>
      <c r="C5" t="s">
        <v>13</v>
      </c>
      <c r="D5" t="s">
        <v>9</v>
      </c>
      <c r="E5" t="s">
        <v>18</v>
      </c>
      <c r="F5" s="1" t="s">
        <v>37</v>
      </c>
    </row>
    <row r="6" spans="1:17" ht="14.45" x14ac:dyDescent="0.35">
      <c r="A6" t="s">
        <v>5</v>
      </c>
      <c r="B6" t="s">
        <v>4</v>
      </c>
      <c r="C6" t="s">
        <v>6</v>
      </c>
      <c r="D6" t="s">
        <v>9</v>
      </c>
      <c r="E6" t="s">
        <v>18</v>
      </c>
      <c r="F6" s="1" t="s">
        <v>12</v>
      </c>
    </row>
    <row r="7" spans="1:17" x14ac:dyDescent="0.25">
      <c r="A7" t="s">
        <v>91</v>
      </c>
      <c r="B7" t="s">
        <v>92</v>
      </c>
      <c r="C7" t="s">
        <v>95</v>
      </c>
      <c r="D7" t="s">
        <v>93</v>
      </c>
      <c r="E7" t="s">
        <v>18</v>
      </c>
      <c r="F7" s="1" t="s">
        <v>94</v>
      </c>
    </row>
    <row r="8" spans="1:17" x14ac:dyDescent="0.25">
      <c r="A8" t="s">
        <v>43</v>
      </c>
      <c r="B8" t="s">
        <v>42</v>
      </c>
      <c r="C8" t="s">
        <v>97</v>
      </c>
      <c r="D8" t="s">
        <v>44</v>
      </c>
      <c r="E8" t="s">
        <v>18</v>
      </c>
      <c r="F8" s="1" t="s">
        <v>45</v>
      </c>
    </row>
    <row r="9" spans="1:17" ht="14.45" x14ac:dyDescent="0.35">
      <c r="A9" t="s">
        <v>46</v>
      </c>
      <c r="B9" t="s">
        <v>47</v>
      </c>
      <c r="C9" t="s">
        <v>96</v>
      </c>
      <c r="D9" t="s">
        <v>48</v>
      </c>
      <c r="E9" t="s">
        <v>18</v>
      </c>
      <c r="F9" s="1" t="s">
        <v>49</v>
      </c>
    </row>
    <row r="10" spans="1:17" ht="14.45" x14ac:dyDescent="0.35">
      <c r="A10" t="s">
        <v>50</v>
      </c>
      <c r="B10" t="s">
        <v>51</v>
      </c>
      <c r="C10" t="s">
        <v>13</v>
      </c>
      <c r="D10" t="s">
        <v>9</v>
      </c>
      <c r="E10" t="s">
        <v>18</v>
      </c>
      <c r="F10" s="1" t="s">
        <v>52</v>
      </c>
    </row>
    <row r="11" spans="1:17" x14ac:dyDescent="0.25">
      <c r="A11" t="s">
        <v>53</v>
      </c>
      <c r="B11" t="s">
        <v>54</v>
      </c>
      <c r="C11" t="s">
        <v>55</v>
      </c>
      <c r="D11" t="s">
        <v>56</v>
      </c>
      <c r="E11" t="s">
        <v>18</v>
      </c>
      <c r="F11" s="1" t="s">
        <v>57</v>
      </c>
    </row>
    <row r="12" spans="1:17" x14ac:dyDescent="0.25">
      <c r="A12" t="s">
        <v>59</v>
      </c>
      <c r="B12" t="s">
        <v>58</v>
      </c>
      <c r="C12" t="s">
        <v>98</v>
      </c>
      <c r="D12" t="s">
        <v>60</v>
      </c>
      <c r="E12" t="s">
        <v>18</v>
      </c>
      <c r="F12" s="1" t="s">
        <v>61</v>
      </c>
    </row>
    <row r="13" spans="1:17" ht="14.45" x14ac:dyDescent="0.35">
      <c r="A13" t="s">
        <v>63</v>
      </c>
      <c r="B13" t="s">
        <v>62</v>
      </c>
      <c r="C13" t="s">
        <v>64</v>
      </c>
      <c r="D13" t="s">
        <v>65</v>
      </c>
      <c r="E13" t="s">
        <v>18</v>
      </c>
      <c r="F13" s="1" t="s">
        <v>66</v>
      </c>
    </row>
    <row r="14" spans="1:17" x14ac:dyDescent="0.25">
      <c r="A14" t="s">
        <v>69</v>
      </c>
      <c r="B14" t="s">
        <v>68</v>
      </c>
      <c r="C14" t="s">
        <v>98</v>
      </c>
      <c r="D14" t="s">
        <v>60</v>
      </c>
      <c r="E14" t="s">
        <v>18</v>
      </c>
      <c r="F14" s="1" t="s">
        <v>67</v>
      </c>
    </row>
    <row r="15" spans="1:17" ht="14.45" x14ac:dyDescent="0.35">
      <c r="A15" t="s">
        <v>70</v>
      </c>
      <c r="B15" t="s">
        <v>71</v>
      </c>
      <c r="C15" t="s">
        <v>73</v>
      </c>
      <c r="D15" t="s">
        <v>9</v>
      </c>
      <c r="F15" s="1" t="s">
        <v>72</v>
      </c>
    </row>
    <row r="16" spans="1:17" ht="14.45" x14ac:dyDescent="0.35">
      <c r="A16" t="s">
        <v>75</v>
      </c>
      <c r="B16" t="s">
        <v>74</v>
      </c>
      <c r="C16" t="s">
        <v>73</v>
      </c>
      <c r="D16" t="s">
        <v>9</v>
      </c>
      <c r="E16" t="s">
        <v>18</v>
      </c>
      <c r="F16" s="1" t="s">
        <v>76</v>
      </c>
    </row>
    <row r="17" spans="1:6" ht="14.45" x14ac:dyDescent="0.35">
      <c r="A17" t="s">
        <v>77</v>
      </c>
      <c r="B17" t="s">
        <v>78</v>
      </c>
      <c r="C17" s="7" t="s">
        <v>86</v>
      </c>
      <c r="D17" t="s">
        <v>9</v>
      </c>
      <c r="E17" t="s">
        <v>18</v>
      </c>
      <c r="F17" s="1" t="s">
        <v>79</v>
      </c>
    </row>
    <row r="18" spans="1:6" x14ac:dyDescent="0.25">
      <c r="A18" t="s">
        <v>80</v>
      </c>
      <c r="B18" t="s">
        <v>81</v>
      </c>
      <c r="C18" t="s">
        <v>13</v>
      </c>
      <c r="D18" t="s">
        <v>9</v>
      </c>
      <c r="E18" t="s">
        <v>18</v>
      </c>
      <c r="F18" s="8" t="s">
        <v>82</v>
      </c>
    </row>
    <row r="19" spans="1:6" ht="14.45" x14ac:dyDescent="0.35">
      <c r="A19" t="s">
        <v>83</v>
      </c>
      <c r="B19" t="s">
        <v>84</v>
      </c>
      <c r="C19" t="s">
        <v>73</v>
      </c>
      <c r="D19" t="s">
        <v>9</v>
      </c>
      <c r="F19" s="1" t="s">
        <v>85</v>
      </c>
    </row>
    <row r="20" spans="1:6" ht="14.45" x14ac:dyDescent="0.35">
      <c r="A20" t="s">
        <v>87</v>
      </c>
      <c r="B20" t="s">
        <v>88</v>
      </c>
      <c r="C20" t="s">
        <v>89</v>
      </c>
      <c r="D20" t="s">
        <v>9</v>
      </c>
      <c r="E20" t="s">
        <v>18</v>
      </c>
      <c r="F20" s="1" t="s">
        <v>90</v>
      </c>
    </row>
    <row r="21" spans="1:6" ht="14.45" x14ac:dyDescent="0.35">
      <c r="A21" t="s">
        <v>99</v>
      </c>
      <c r="B21" t="s">
        <v>100</v>
      </c>
      <c r="C21" t="s">
        <v>13</v>
      </c>
      <c r="D21" t="s">
        <v>9</v>
      </c>
      <c r="E21" t="s">
        <v>18</v>
      </c>
      <c r="F21" s="1" t="s">
        <v>101</v>
      </c>
    </row>
    <row r="22" spans="1:6" ht="14.45" x14ac:dyDescent="0.35">
      <c r="A22" t="s">
        <v>104</v>
      </c>
      <c r="B22" t="s">
        <v>105</v>
      </c>
      <c r="C22" t="s">
        <v>103</v>
      </c>
      <c r="D22" t="s">
        <v>9</v>
      </c>
      <c r="E22" t="s">
        <v>18</v>
      </c>
      <c r="F22" s="1" t="s">
        <v>102</v>
      </c>
    </row>
    <row r="23" spans="1:6" ht="14.45" x14ac:dyDescent="0.35">
      <c r="A23" t="s">
        <v>106</v>
      </c>
      <c r="B23" t="s">
        <v>107</v>
      </c>
      <c r="C23" t="s">
        <v>103</v>
      </c>
      <c r="D23" t="s">
        <v>9</v>
      </c>
      <c r="E23" t="s">
        <v>18</v>
      </c>
      <c r="F23" s="1" t="s">
        <v>108</v>
      </c>
    </row>
    <row r="24" spans="1:6" x14ac:dyDescent="0.25">
      <c r="A24" t="s">
        <v>109</v>
      </c>
      <c r="B24" t="s">
        <v>110</v>
      </c>
      <c r="C24" t="s">
        <v>113</v>
      </c>
      <c r="D24" t="s">
        <v>112</v>
      </c>
      <c r="E24" t="s">
        <v>18</v>
      </c>
      <c r="F24" s="1" t="s">
        <v>111</v>
      </c>
    </row>
    <row r="25" spans="1:6" ht="14.45" x14ac:dyDescent="0.35">
      <c r="A25" t="s">
        <v>114</v>
      </c>
      <c r="B25" t="s">
        <v>115</v>
      </c>
      <c r="C25" t="s">
        <v>13</v>
      </c>
      <c r="D25" t="s">
        <v>9</v>
      </c>
      <c r="E25" t="s">
        <v>18</v>
      </c>
      <c r="F25" s="1" t="s">
        <v>116</v>
      </c>
    </row>
    <row r="26" spans="1:6" ht="14.45" x14ac:dyDescent="0.35">
      <c r="A26" t="s">
        <v>117</v>
      </c>
      <c r="B26" t="s">
        <v>118</v>
      </c>
      <c r="C26" t="s">
        <v>119</v>
      </c>
      <c r="D26" t="s">
        <v>120</v>
      </c>
      <c r="E26" t="s">
        <v>154</v>
      </c>
      <c r="F26" s="1" t="s">
        <v>121</v>
      </c>
    </row>
    <row r="27" spans="1:6" x14ac:dyDescent="0.25">
      <c r="A27" t="s">
        <v>122</v>
      </c>
      <c r="B27" t="s">
        <v>123</v>
      </c>
      <c r="C27" t="s">
        <v>124</v>
      </c>
      <c r="D27" t="s">
        <v>9</v>
      </c>
      <c r="E27" t="s">
        <v>18</v>
      </c>
      <c r="F27" s="1" t="s">
        <v>125</v>
      </c>
    </row>
    <row r="28" spans="1:6" x14ac:dyDescent="0.25">
      <c r="A28" t="s">
        <v>127</v>
      </c>
      <c r="B28" t="s">
        <v>128</v>
      </c>
      <c r="C28" t="s">
        <v>6</v>
      </c>
      <c r="D28" t="s">
        <v>9</v>
      </c>
      <c r="E28" t="s">
        <v>18</v>
      </c>
      <c r="F28" s="1" t="s">
        <v>126</v>
      </c>
    </row>
    <row r="29" spans="1:6" x14ac:dyDescent="0.25">
      <c r="A29" t="s">
        <v>130</v>
      </c>
      <c r="B29" t="s">
        <v>131</v>
      </c>
      <c r="C29" t="s">
        <v>103</v>
      </c>
      <c r="D29" t="s">
        <v>9</v>
      </c>
      <c r="F29" s="1" t="s">
        <v>129</v>
      </c>
    </row>
    <row r="30" spans="1:6" x14ac:dyDescent="0.25">
      <c r="A30" t="s">
        <v>133</v>
      </c>
      <c r="B30" t="s">
        <v>132</v>
      </c>
      <c r="C30" t="s">
        <v>134</v>
      </c>
      <c r="D30" t="s">
        <v>136</v>
      </c>
      <c r="F30" s="1" t="s">
        <v>135</v>
      </c>
    </row>
    <row r="31" spans="1:6" x14ac:dyDescent="0.25">
      <c r="A31" t="s">
        <v>138</v>
      </c>
      <c r="B31" t="s">
        <v>139</v>
      </c>
      <c r="C31" t="s">
        <v>150</v>
      </c>
      <c r="D31" t="s">
        <v>9</v>
      </c>
      <c r="E31" t="s">
        <v>18</v>
      </c>
      <c r="F31" s="1" t="s">
        <v>137</v>
      </c>
    </row>
    <row r="32" spans="1:6" x14ac:dyDescent="0.25">
      <c r="A32" t="s">
        <v>141</v>
      </c>
      <c r="B32" t="s">
        <v>142</v>
      </c>
      <c r="C32" t="s">
        <v>143</v>
      </c>
      <c r="D32" t="s">
        <v>9</v>
      </c>
      <c r="E32" t="s">
        <v>18</v>
      </c>
      <c r="F32" s="1" t="s">
        <v>140</v>
      </c>
    </row>
    <row r="33" spans="1:17" ht="14.45" x14ac:dyDescent="0.35">
      <c r="A33" t="s">
        <v>144</v>
      </c>
      <c r="B33" t="s">
        <v>145</v>
      </c>
      <c r="C33" t="s">
        <v>155</v>
      </c>
      <c r="D33" t="s">
        <v>151</v>
      </c>
      <c r="E33" t="s">
        <v>18</v>
      </c>
      <c r="F33" s="1" t="s">
        <v>146</v>
      </c>
    </row>
    <row r="34" spans="1:17" x14ac:dyDescent="0.25">
      <c r="A34" t="s">
        <v>147</v>
      </c>
      <c r="B34" t="s">
        <v>148</v>
      </c>
      <c r="C34" t="s">
        <v>103</v>
      </c>
      <c r="D34" t="s">
        <v>9</v>
      </c>
      <c r="E34" t="s">
        <v>18</v>
      </c>
      <c r="F34" s="1" t="s">
        <v>149</v>
      </c>
    </row>
    <row r="35" spans="1:17" x14ac:dyDescent="0.25">
      <c r="A35" t="s">
        <v>152</v>
      </c>
      <c r="B35" t="s">
        <v>153</v>
      </c>
      <c r="C35" t="s">
        <v>161</v>
      </c>
      <c r="D35" t="s">
        <v>120</v>
      </c>
      <c r="E35" t="s">
        <v>154</v>
      </c>
      <c r="F35" s="8" t="s">
        <v>160</v>
      </c>
    </row>
    <row r="36" spans="1:17" x14ac:dyDescent="0.25">
      <c r="A36" t="s">
        <v>156</v>
      </c>
      <c r="B36" t="s">
        <v>157</v>
      </c>
      <c r="C36" t="s">
        <v>158</v>
      </c>
      <c r="D36" t="s">
        <v>8</v>
      </c>
      <c r="E36" t="s">
        <v>154</v>
      </c>
      <c r="F36" s="1" t="s">
        <v>159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</row>
    <row r="37" spans="1:17" x14ac:dyDescent="0.25">
      <c r="A37" t="s">
        <v>163</v>
      </c>
      <c r="B37" t="s">
        <v>162</v>
      </c>
      <c r="C37" t="s">
        <v>113</v>
      </c>
      <c r="D37" t="s">
        <v>112</v>
      </c>
      <c r="E37" t="s">
        <v>154</v>
      </c>
      <c r="F37" s="8" t="s">
        <v>164</v>
      </c>
    </row>
    <row r="38" spans="1:17" x14ac:dyDescent="0.25">
      <c r="A38" t="s">
        <v>165</v>
      </c>
      <c r="B38" t="s">
        <v>167</v>
      </c>
      <c r="C38" t="s">
        <v>166</v>
      </c>
      <c r="D38" t="s">
        <v>168</v>
      </c>
      <c r="E38" t="s">
        <v>154</v>
      </c>
      <c r="F38" s="8" t="s">
        <v>169</v>
      </c>
    </row>
    <row r="39" spans="1:17" x14ac:dyDescent="0.25">
      <c r="A39" t="s">
        <v>171</v>
      </c>
      <c r="B39" t="s">
        <v>172</v>
      </c>
      <c r="C39" t="s">
        <v>113</v>
      </c>
      <c r="D39" t="s">
        <v>112</v>
      </c>
      <c r="E39" t="s">
        <v>154</v>
      </c>
      <c r="F39" s="8" t="s">
        <v>170</v>
      </c>
    </row>
    <row r="40" spans="1:17" x14ac:dyDescent="0.25">
      <c r="A40" t="s">
        <v>174</v>
      </c>
      <c r="B40" t="s">
        <v>173</v>
      </c>
      <c r="C40" t="s">
        <v>161</v>
      </c>
      <c r="D40" t="s">
        <v>120</v>
      </c>
      <c r="E40" t="s">
        <v>154</v>
      </c>
      <c r="F40" s="8" t="s">
        <v>176</v>
      </c>
    </row>
    <row r="41" spans="1:17" x14ac:dyDescent="0.25">
      <c r="A41" t="s">
        <v>179</v>
      </c>
      <c r="B41" t="s">
        <v>175</v>
      </c>
      <c r="C41" t="s">
        <v>178</v>
      </c>
      <c r="D41" t="s">
        <v>65</v>
      </c>
      <c r="E41" t="s">
        <v>154</v>
      </c>
      <c r="F41" s="8" t="s">
        <v>177</v>
      </c>
    </row>
    <row r="42" spans="1:17" x14ac:dyDescent="0.25">
      <c r="A42" t="s">
        <v>181</v>
      </c>
      <c r="B42" t="s">
        <v>180</v>
      </c>
      <c r="C42" t="s">
        <v>183</v>
      </c>
      <c r="D42" t="s">
        <v>93</v>
      </c>
      <c r="E42" t="s">
        <v>154</v>
      </c>
      <c r="F42" s="8" t="s">
        <v>182</v>
      </c>
    </row>
    <row r="43" spans="1:17" ht="13.7" customHeight="1" x14ac:dyDescent="0.25">
      <c r="A43" t="s">
        <v>184</v>
      </c>
      <c r="B43" t="s">
        <v>185</v>
      </c>
      <c r="C43" t="s">
        <v>186</v>
      </c>
      <c r="D43" t="s">
        <v>187</v>
      </c>
      <c r="E43" t="s">
        <v>154</v>
      </c>
      <c r="F43" s="8" t="s">
        <v>188</v>
      </c>
    </row>
    <row r="44" spans="1:17" x14ac:dyDescent="0.25">
      <c r="A44" t="s">
        <v>189</v>
      </c>
      <c r="B44" t="s">
        <v>190</v>
      </c>
      <c r="C44" t="s">
        <v>97</v>
      </c>
      <c r="D44" t="s">
        <v>44</v>
      </c>
      <c r="E44" t="s">
        <v>154</v>
      </c>
      <c r="F44" s="8" t="s">
        <v>191</v>
      </c>
    </row>
    <row r="45" spans="1:17" x14ac:dyDescent="0.25">
      <c r="A45" t="s">
        <v>193</v>
      </c>
      <c r="B45" t="s">
        <v>192</v>
      </c>
      <c r="C45" t="s">
        <v>97</v>
      </c>
      <c r="D45" t="s">
        <v>44</v>
      </c>
      <c r="E45" t="s">
        <v>154</v>
      </c>
      <c r="F45" s="8" t="s">
        <v>194</v>
      </c>
    </row>
    <row r="46" spans="1:17" x14ac:dyDescent="0.25">
      <c r="F46" s="8"/>
    </row>
    <row r="47" spans="1:17" x14ac:dyDescent="0.25">
      <c r="F47" s="8"/>
    </row>
    <row r="48" spans="1:17" x14ac:dyDescent="0.25">
      <c r="F48" s="8"/>
    </row>
    <row r="50" spans="1:25" x14ac:dyDescent="0.25">
      <c r="A50" s="3"/>
      <c r="B50" s="3"/>
      <c r="C50" s="3"/>
      <c r="D50" s="5" t="s">
        <v>38</v>
      </c>
      <c r="E50" s="3">
        <f>COUNTIF(E2:E48,"yes")</f>
        <v>28</v>
      </c>
      <c r="F50" s="3"/>
      <c r="G50" s="5"/>
      <c r="H50" s="3">
        <f t="shared" ref="H50:Q50" si="0">COUNTIF(H2:H48,"yes")</f>
        <v>1</v>
      </c>
      <c r="I50" s="3">
        <f t="shared" si="0"/>
        <v>1</v>
      </c>
      <c r="J50" s="3">
        <f t="shared" si="0"/>
        <v>1</v>
      </c>
      <c r="K50" s="3">
        <f t="shared" si="0"/>
        <v>1</v>
      </c>
      <c r="L50" s="3">
        <f t="shared" si="0"/>
        <v>1</v>
      </c>
      <c r="M50" s="3">
        <f t="shared" si="0"/>
        <v>1</v>
      </c>
      <c r="N50" s="3">
        <f t="shared" si="0"/>
        <v>1</v>
      </c>
      <c r="O50" s="3">
        <f t="shared" si="0"/>
        <v>1</v>
      </c>
      <c r="P50" s="3">
        <f t="shared" si="0"/>
        <v>1</v>
      </c>
      <c r="Q50" s="3">
        <f t="shared" si="0"/>
        <v>1</v>
      </c>
      <c r="Y50" s="4"/>
    </row>
    <row r="51" spans="1:25" x14ac:dyDescent="0.25">
      <c r="C51" s="4"/>
      <c r="D51" s="6" t="s">
        <v>24</v>
      </c>
      <c r="E51" s="4">
        <f>COUNTIF(E2:E48,"remote")</f>
        <v>12</v>
      </c>
      <c r="F51" s="4"/>
      <c r="G51" s="4" t="s">
        <v>40</v>
      </c>
      <c r="H51" s="4">
        <f t="shared" ref="H51:Q51" si="1">COUNTIF(H2:H48,"remote")</f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</row>
    <row r="52" spans="1:25" x14ac:dyDescent="0.25">
      <c r="C52" s="4"/>
      <c r="D52" s="6" t="s">
        <v>39</v>
      </c>
      <c r="E52" s="4">
        <f>E50+E51</f>
        <v>40</v>
      </c>
      <c r="F52" s="4"/>
      <c r="G52" s="4" t="s">
        <v>41</v>
      </c>
      <c r="H52" s="4">
        <f t="shared" ref="H52:Q52" si="2">H50+H51</f>
        <v>1</v>
      </c>
      <c r="I52">
        <f t="shared" si="2"/>
        <v>1</v>
      </c>
      <c r="J52">
        <f t="shared" si="2"/>
        <v>1</v>
      </c>
      <c r="K52">
        <f t="shared" si="2"/>
        <v>1</v>
      </c>
      <c r="L52">
        <f t="shared" si="2"/>
        <v>1</v>
      </c>
      <c r="M52">
        <f t="shared" si="2"/>
        <v>1</v>
      </c>
      <c r="N52">
        <f t="shared" si="2"/>
        <v>1</v>
      </c>
      <c r="O52">
        <f t="shared" si="2"/>
        <v>1</v>
      </c>
      <c r="P52">
        <f t="shared" si="2"/>
        <v>1</v>
      </c>
      <c r="Q52">
        <f t="shared" si="2"/>
        <v>1</v>
      </c>
    </row>
  </sheetData>
  <sortState ref="A2:Y44">
    <sortCondition ref="A2:A44"/>
  </sortState>
  <conditionalFormatting sqref="G2 C4 A2:F3 D13 C14:D16 D17 C7:D12 C43:E48 G43:Q48 G6:G42 E4:E42 H2:Q42 C18:D42">
    <cfRule type="cellIs" dxfId="3" priority="152" operator="equal">
      <formula>"yes"</formula>
    </cfRule>
  </conditionalFormatting>
  <conditionalFormatting sqref="G2 G43:Q48 G6:G42 H2:Q42 E2:E48">
    <cfRule type="cellIs" dxfId="2" priority="150" operator="equal">
      <formula>"remote"</formula>
    </cfRule>
    <cfRule type="cellIs" dxfId="1" priority="151" operator="equal">
      <formula>"no"</formula>
    </cfRule>
  </conditionalFormatting>
  <conditionalFormatting sqref="C13">
    <cfRule type="cellIs" dxfId="0" priority="1" operator="equal">
      <formula>"yes"</formula>
    </cfRule>
  </conditionalFormatting>
  <hyperlinks>
    <hyperlink ref="F2" r:id="rId1"/>
    <hyperlink ref="F6" r:id="rId2"/>
    <hyperlink ref="F8" r:id="rId3"/>
    <hyperlink ref="F11" r:id="rId4"/>
    <hyperlink ref="F12" r:id="rId5"/>
    <hyperlink ref="F24" r:id="rId6"/>
    <hyperlink ref="F25" r:id="rId7"/>
    <hyperlink ref="F26" r:id="rId8"/>
    <hyperlink ref="F27" r:id="rId9"/>
    <hyperlink ref="F23" r:id="rId10"/>
    <hyperlink ref="F22" r:id="rId11"/>
    <hyperlink ref="F21" r:id="rId12"/>
    <hyperlink ref="F19" r:id="rId13"/>
    <hyperlink ref="F18" r:id="rId14"/>
    <hyperlink ref="F17" r:id="rId15"/>
    <hyperlink ref="F16" r:id="rId16"/>
    <hyperlink ref="F15" r:id="rId17"/>
    <hyperlink ref="F30" r:id="rId18"/>
    <hyperlink ref="F31" r:id="rId19"/>
    <hyperlink ref="F32" r:id="rId20"/>
    <hyperlink ref="F33" r:id="rId21"/>
    <hyperlink ref="F34" r:id="rId22"/>
    <hyperlink ref="F35" r:id="rId23"/>
    <hyperlink ref="F37" r:id="rId24"/>
    <hyperlink ref="F38" r:id="rId25"/>
    <hyperlink ref="F39" r:id="rId26"/>
    <hyperlink ref="F40" r:id="rId27"/>
    <hyperlink ref="F41" r:id="rId28"/>
    <hyperlink ref="F42" r:id="rId29"/>
    <hyperlink ref="F43" r:id="rId30"/>
    <hyperlink ref="F44" r:id="rId31"/>
    <hyperlink ref="F45" r:id="rId32"/>
  </hyperlinks>
  <pageMargins left="0.7" right="0.7" top="0.75" bottom="0.75" header="0.3" footer="0.3"/>
  <pageSetup paperSize="9" orientation="portrait" horizontalDpi="4294967293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webster</cp:lastModifiedBy>
  <dcterms:created xsi:type="dcterms:W3CDTF">2013-04-30T09:56:41Z</dcterms:created>
  <dcterms:modified xsi:type="dcterms:W3CDTF">2015-02-26T22:18:03Z</dcterms:modified>
</cp:coreProperties>
</file>