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1" activeTab="1"/>
  </bookViews>
  <sheets>
    <sheet name="Ex. Focus on Compression" sheetId="1" r:id="rId1"/>
    <sheet name="Opticom Mixed" sheetId="2" r:id="rId2"/>
    <sheet name="HRC Guidelines- From Text Plan" sheetId="3" r:id="rId3"/>
  </sheets>
  <definedNames/>
  <calcPr fullCalcOnLoad="1"/>
</workbook>
</file>

<file path=xl/comments1.xml><?xml version="1.0" encoding="utf-8"?>
<comments xmlns="http://schemas.openxmlformats.org/spreadsheetml/2006/main">
  <authors>
    <author>S</author>
  </authors>
  <commentList>
    <comment ref="J20" authorId="0">
      <text>
        <r>
          <rPr>
            <b/>
            <sz val="8"/>
            <rFont val="Tahoma"/>
            <family val="0"/>
          </rPr>
          <t>S:</t>
        </r>
        <r>
          <rPr>
            <sz val="8"/>
            <rFont val="Tahoma"/>
            <family val="0"/>
          </rPr>
          <t xml:space="preserve">
Whatever you propose (e.g. 8 SRC, 6 Bit Rates, etc) you should try to get 134 trials, including references.
</t>
        </r>
      </text>
    </comment>
  </commentList>
</comments>
</file>

<file path=xl/sharedStrings.xml><?xml version="1.0" encoding="utf-8"?>
<sst xmlns="http://schemas.openxmlformats.org/spreadsheetml/2006/main" count="2128" uniqueCount="243">
  <si>
    <t>The subjective tests will be performed to investigate a range of HRC error conditions. These error conditions may include, but will not be limited to, the following:</t>
  </si>
  <si>
    <t>The overall selection of the HRCs will be done such that most, but not necessarily all, of the following conditions are represented.</t>
  </si>
  <si>
    <t>A set of test conditions (HRC) will include error profiles and levels representative of video transmission over different types of transport bearers:</t>
  </si>
  <si>
    <t>It is important that when creating HRCs using a simulator, documentation is produced detailing simulator settings (for circuit switched HRCs the error pattern for each PVS should also be produced).</t>
  </si>
  <si>
    <t>Annex III provides guidelines on the procedures for creating and documenting transmission error conditions.</t>
  </si>
  <si>
    <t>Packet-switched transmission</t>
  </si>
  <si>
    <t xml:space="preserve">HRCs will include packet loss with a range of packet loss ratios (PLR) representative of typical real-life scenarios. </t>
  </si>
  <si>
    <t xml:space="preserve">Note: If the packet delay is too long, the radio network might drop the packet. </t>
  </si>
  <si>
    <t xml:space="preserve">Note: This is valid only for certain radio networks and radio links, like GSM or HSDPA in WCDMA. A dedicated radio channel in WCDMA uses soft handover, which not will cause any packet loss. </t>
  </si>
  <si>
    <t>Typical radio network error conditions are:</t>
  </si>
  <si>
    <t>In order to cover different scenarios, we consider the following models of packet loss:</t>
  </si>
  <si>
    <t>Choice of a specific PLR is not sufficient to characterize packet loss effects, as perceived quality will also be dependent on codecs, content, packet loss distribution (profiles) and which types of video frames were hit by the loss of packets. For our tests, we will select different levels of loss ratio with different distribution profiles in order to produce test material that spreads over a wide range of video quality. To confirm that test files do cover a wide range of quality, the generated test files (i.e., decoded video after simulation of transmission error) will be:</t>
  </si>
  <si>
    <t>Circuit-switched transmission</t>
  </si>
  <si>
    <t>In order to cover different scenarios, the following error levels can be considered:</t>
  </si>
  <si>
    <t xml:space="preserve">Bit stream errors: Block errors over the air will cause bits to not be received correctly over the air. A video telephony (H.223) bit stream will experience CRC errors and chunks of the bit stream will be lost. </t>
  </si>
  <si>
    <t>Tools are currently being sought to simulate the types of error transmission described in this section.</t>
  </si>
  <si>
    <t>Proponents are asked to provide examples of level of error conditions and profiles that are relevant to the industry.  These examples will be viewed and/or examined after electronic distribution (only open source video is allowed for this).</t>
  </si>
  <si>
    <t xml:space="preserve">Simulated errors are an excellent means to test the behavior of a system under well defined conditions and to observe the effects of isolated distortions. In real live networks however usually a multitude of effects happen simultaneously when signals are transmitted, especially when radio interfaces are involved. Some effects like e.g. handovers, can only be observed in live networks. </t>
  </si>
  <si>
    <t>The term "live network" specifies conditions which make use of a real network for the signal transmission. This network is not exclusively used by the test setup. It does not mean that the recorded data themselves are taken from live traffic in the sense of passive network monitoring. The recordings may be generated by traditional intrusive test tools, but the network itself must not be simulated.</t>
  </si>
  <si>
    <t>Live network conditions of interest include radio transmission (e.g., mobile applications) and fixed IP transmission (e.g., PC-based video streaming, PC to PC video-conferencing, best-effort IP-network with ADSL-access).  Live network testing conditions are of particular value for conditions that cannot confidently be generated by network simulated transmission errors (see section 6.3.4).  Live network conditions should exhibit distortions representative of real-world situations that remain within the limits stated elsewhere in this test plan.</t>
  </si>
  <si>
    <t xml:space="preserve">Normally most live network samples are of very good or best quality. To get a good proportion of sample quality levels, an even distribution of samples from high to low quality should be saved after a live network session.  </t>
  </si>
  <si>
    <t>Note: Keep in mind the characteristics of the radio network used in the test. Some networks will be able to keep a very good radio link quality until it suddenly drops. Other will make the quality to slowly degrade.</t>
  </si>
  <si>
    <t xml:space="preserve">Samples with perfect quality do not need to be taken from live network conditions. They can instead be recorded from simulation tests. </t>
  </si>
  <si>
    <t xml:space="preserve">Live network conditions as opposed to simulated errors are typically very uncontrolled by their nature. The distortion types that may appear are generally very unpredictable. However, they represent the most realistic conditions as observed by users of e.g. 3G networks. </t>
  </si>
  <si>
    <t>Recording PVSs under live network conditions is generally a challenging task since a real hardware test setup is required.  Ideally, the capture method should not introduce any further degradation.  The only requirement on capture method is that the captured sequences conform to the file requirements in section 6.1.7 and 7.2.</t>
  </si>
  <si>
    <t xml:space="preserve">For applications including radio transmissions, one possibility is to use a laptop with e.g. a built-in 3G network card and to download streams from a server through a radio network. Another possibility is the use of drive test tools and to simulate a video phone call while the car is driving. In order to simulate very bad radio coverage, the antenna may be wrapped with some aluminum foil (Editors note: This strictly a simulation again, but for the sake of simplicity it can be accepted since the simulated bad coverage is overlayed with the effects from the live network). </t>
  </si>
  <si>
    <t>In order to prepare the PVSs the same rules apply as for simulated network conditions. The only difference is the network used for the transmission.</t>
  </si>
  <si>
    <t>Pausing without skipping events will not be included in the current testing.</t>
  </si>
  <si>
    <t>Pausing with skipping events will be included in the current testing. Anomalous frame repetition is not allowed during the first 1s or the final 1s of a video sequence. Note that where pausing with skipping and anomalous frame repetition is included in a test then source material containing still sections should form part of the testing.</t>
  </si>
  <si>
    <t>If it is difficult or impossible to determine whether a video sequence contains pausing without skipping or pausing with skipping, the video sequence will be given the benefit of doubt and considered to contain pausing with skipping. The same applies to anomalous frame repetition in the first 1s or final 1s of video sequence.</t>
  </si>
  <si>
    <t>Other types of anomalous behavior are allowed provided they meet the following restrictions.  The delay through the system before, after, and between anomalous behavior segments must vary around an average delay and must meet the temporal registration limits in section 7.4.  The first 1s and final 1s of each video sequence cannot contain any anomalous behavior.  At most 25% of any individual PVS's duration may exceed the temporal registration limits in section 7.4.  These 25% must have a maximum temporal registration error of +3 seconds (added delay).</t>
  </si>
  <si>
    <t xml:space="preserve">For those codecs that only offer automatically set frame rate, this rate will be decided by the codec. Some codecs will have options to set the frame rate either automatically or manually. For those codecs that have options for manually setting the frame rate (and we choose to set it for the particular case), 5 fps will be considered the minimum frame rate for VGA and CIF, and 2.5 fps for PDA/Mobile.. </t>
  </si>
  <si>
    <t xml:space="preserve">Manually set frame rates (constant frame rate) may include: </t>
  </si>
  <si>
    <t>30, 25, 15, 12.5, 10, 8, 5, 2.5 fps</t>
  </si>
  <si>
    <t>30, 25, 15, 12.5, 10, 8, 5 fps</t>
  </si>
  <si>
    <t>30, 25, 15, 12.5, 10,8, 5 fps</t>
  </si>
  <si>
    <t>Variable frame rates are acceptable for the HRCs. The first 1s and last 1s of each QCIF PVS must contain at least two unique frames, provided the source content is not still for those two seconds. The first 1s and last 1s of each CIF and VGA PVS must contain at least four unique frames, provided the source content is not still for those two seconds.</t>
  </si>
  <si>
    <t>Care must be taken when creating test sequences for display on a PC monitor. The refresh rate can influence the reproduction quality of the video and VQEG MM requires that the sampling rate and display output rate are compatible. For example,</t>
  </si>
  <si>
    <t xml:space="preserve">Given a source frame rate of video is 30fps, the sampling rate is 30/X (e.g.  30/2 = sampling rate of 15fps). This is called frame rate. Then we upsample and repeat frames from the sampling rate of 15fps to obtain 30 fps for display output. </t>
  </si>
  <si>
    <t>The intended frame rate of the source and the PVS must be identical.</t>
  </si>
  <si>
    <t>The HRC processing  may include, typically prior to the encoding, one or more of the following:</t>
  </si>
  <si>
    <t>This processing will be considered part of the HRC.</t>
  </si>
  <si>
    <t>The following  post-processing effects may be used in the preparation of test material:</t>
  </si>
  <si>
    <t>Coding Schemes that will be used may include, but are not limited to:</t>
  </si>
  <si>
    <t>MPEG 4</t>
  </si>
  <si>
    <t>6.3.</t>
  </si>
  <si>
    <t>Hypothetical Reference Circuits (HRC)</t>
  </si>
  <si>
    <t>Compression errors (such as those introduced by varying bit-rate, codec type, frame rate and so on)</t>
  </si>
  <si>
    <t>Transmission errors</t>
  </si>
  <si>
    <t>Post-processing effects</t>
  </si>
  <si>
    <t>Live network conditions</t>
  </si>
  <si>
    <t>Interlacing problems</t>
  </si>
  <si>
    <t>6.3.1.</t>
  </si>
  <si>
    <t>Video Bit-rates</t>
  </si>
  <si>
    <t xml:space="preserve">PDA/Mobile: </t>
  </si>
  <si>
    <t>PC1 (CIF):</t>
  </si>
  <si>
    <t>PC2 (VGA):</t>
  </si>
  <si>
    <t>6.3.2.</t>
  </si>
  <si>
    <t>Simulated Transmission Errors</t>
  </si>
  <si>
    <t xml:space="preserve">Packet-switched transport (e.g., 2G or 3G mobile video streaming, PC-based wireline video streaming) </t>
  </si>
  <si>
    <t>Circuit-switched transport (e.g., mobile video-telephony)</t>
  </si>
  <si>
    <t>In mobile video streaming, we consider the following scenarios:</t>
  </si>
  <si>
    <t>Arrival of packets is delayed due to re-transmission over the air. Re-transmission is requested either because packets are corrupted when being transmitted over the air, or because of network congestion on the fixed IP part. Video will play until the buffer empties if no new (error-checked/corrected) packet is received. If the video buffer empties, the video will pause until a sufficient number of packets is buffered again. This means that in the case of heavy network congestion or bad radio conditions, video will pause without skipping during re-buffering, and no video frames will be lost.  This case is not implemented in the current test plan as stated in Section 6.3.4.</t>
  </si>
  <si>
    <t xml:space="preserve">Arrival of packets is delayed, and the delay is too large: These packets are discarded by the video client.   </t>
  </si>
  <si>
    <t xml:space="preserve">Note: A radio link normally has in-order delivery, which means that if one packet is delayed the following packets will also be delayed. </t>
  </si>
  <si>
    <t xml:space="preserve">Very bad radio conditions: Massive packet loss occurs.   </t>
  </si>
  <si>
    <t>Handovers: Packet loss can be caused by handovers. Packets are lost in bursts and cause image artifacts.</t>
  </si>
  <si>
    <t xml:space="preserve">Packet delays between 100 ms and 5 seconds. </t>
  </si>
  <si>
    <t>In PC-based wireline video streaming, network congestion causes packet loss during IP transmission.</t>
  </si>
  <si>
    <t>Bursty packet loss. The packet loss pattern can be generated by a link simulator or by a bit or block error model, such as the Gilbert-Elliott model.</t>
  </si>
  <si>
    <t xml:space="preserve">Random packet loss </t>
  </si>
  <si>
    <t>Periodic packet loss.</t>
  </si>
  <si>
    <t xml:space="preserve">Viewed by video experts to ensure that the visual degradations resulting from the simulated transmission error spread over a range of video quality over different content; </t>
  </si>
  <si>
    <t xml:space="preserve">Checked to ensure that degradations remain within the limits stated by the test plan (e.g., in the case where packet loss causes loss of complete frames, we will check that temporal misalignment remains with the limits stated by the test plan). </t>
  </si>
  <si>
    <t>HRCs will include bit errors and/or block errors with a range of bit error rates (BER) or/and block  error rates (BLER) representative of typical real-world scenarios. In circuit-switched transmission, e.g., video-telephony, no re-transmission is used. Bit or block errors occur in bursts.</t>
  </si>
  <si>
    <t>6.3.3.</t>
  </si>
  <si>
    <t>Live Network Conditions</t>
  </si>
  <si>
    <t>6.3.4.</t>
  </si>
  <si>
    <t>Pausing with Skipping and Pausing without Skipping</t>
  </si>
  <si>
    <t>6.3.5.</t>
  </si>
  <si>
    <t>Frame Rates</t>
  </si>
  <si>
    <t>6.3.6.</t>
  </si>
  <si>
    <t>Pre-Processing</t>
  </si>
  <si>
    <t>Filtering</t>
  </si>
  <si>
    <t>Simulation of non-ideal cameras (e.g. mobile)</t>
  </si>
  <si>
    <t>Colour space conversion (e.g. from 4:2:2 to 4:2:0)</t>
  </si>
  <si>
    <t>6.3.7.</t>
  </si>
  <si>
    <t>Post-Processing</t>
  </si>
  <si>
    <t>Colour space conversion</t>
  </si>
  <si>
    <t>De-blocking</t>
  </si>
  <si>
    <t>Decoder jitter</t>
  </si>
  <si>
    <t>6.3.8.</t>
  </si>
  <si>
    <t>Coding Schemes</t>
  </si>
  <si>
    <t>Windows Media Player 9</t>
  </si>
  <si>
    <t>H.263</t>
  </si>
  <si>
    <t>H.264 (MPEG-4 Part 10)</t>
  </si>
  <si>
    <t>Real Video (e.g. RV 10)</t>
  </si>
  <si>
    <t>SRC1</t>
  </si>
  <si>
    <t>SRC2</t>
  </si>
  <si>
    <t>SRC3</t>
  </si>
  <si>
    <t>SRC4</t>
  </si>
  <si>
    <t>SRC5</t>
  </si>
  <si>
    <t>SRC6</t>
  </si>
  <si>
    <t>Bit Rate</t>
  </si>
  <si>
    <t>Frame Rate</t>
  </si>
  <si>
    <t>CODEC</t>
  </si>
  <si>
    <t>REFERENCE</t>
  </si>
  <si>
    <t>H264</t>
  </si>
  <si>
    <t>SRCCOMMON_SET</t>
  </si>
  <si>
    <t>64 kbit/s to 704 kbit/s (e.g. 64, 128, 192, 320, 448, 704)</t>
  </si>
  <si>
    <t>6.2.</t>
  </si>
  <si>
    <t>Test Materials</t>
  </si>
  <si>
    <t>The test material will be representative of a range of content and applications. The list below identifies the type of test material that forms the basis for selection of sequences.</t>
  </si>
  <si>
    <t>1)</t>
  </si>
  <si>
    <t>video conferencing: (available for research purposes only, NTIA (Rec 601 60Hz); BT (Rec 601 50Hz), Yonsei (CIF and QCIF), FT (Rec 601 50Hz, D1)), NTT (Rec 601 60Hz, D1)</t>
  </si>
  <si>
    <t>2)</t>
  </si>
  <si>
    <t>movies, movie trailers:(VQEG Phase II), Opticom (trailer equivalent, restricted within VQEG)</t>
  </si>
  <si>
    <t>3)</t>
  </si>
  <si>
    <t>sports: (available, 15-20 mins from Yonsei, Comcast), KDDI (7 min D1 and D2, other scenes also available), NTIA (Comcast)</t>
  </si>
  <si>
    <t>4)</t>
  </si>
  <si>
    <t>music video: (Intel)</t>
  </si>
  <si>
    <t>5)</t>
  </si>
  <si>
    <t xml:space="preserve">advertisement: </t>
  </si>
  <si>
    <t>6)</t>
  </si>
  <si>
    <t>animation: (graphics Phase I, cartoon Phase II; Opticom will send material to Yonsei)</t>
  </si>
  <si>
    <t>7)</t>
  </si>
  <si>
    <t>broadcasting news: (head and shoulders and outside broadcasting). (available – Yonsei;, possible Comcast)</t>
  </si>
  <si>
    <t>8)</t>
  </si>
  <si>
    <t>home video: (FUB possibly, BT possibly, INTEL, NTIA). Must be captured with DV camera or better.</t>
  </si>
  <si>
    <t>All test material should be sent to the content point of contact (Chulhee Lee, Yonsei) first and then it will be put on the ftp server by NTIA. Ideally the material should be converted before being sent to Chulhee Lee.</t>
  </si>
  <si>
    <t>The source video will only be used in the testing if an expert in the field considers the quality to be good or excellent on an ACR-scale.</t>
  </si>
  <si>
    <t>6.2.1.</t>
  </si>
  <si>
    <t>Selection of Test Material (SRC)</t>
  </si>
  <si>
    <t xml:space="preserve">The ILG is responsible for selecting SRC material to be used in each subjective quality test. The VQEG MM group will be responsible for deciding upon precise HRCs to be used in the testing. Section 5.3 provides basic guidelines on the process for selecting SRCs and HRCs together with a procedure for the distribution of test content. </t>
  </si>
  <si>
    <t>•</t>
  </si>
  <si>
    <t xml:space="preserve">PDA/Mobile (QCIF): </t>
  </si>
  <si>
    <t>16 kbit/s to 320 kbs (e.g., 16, 32, 64, 128, 192, 320)</t>
  </si>
  <si>
    <t>128kbit/s to 4Mbit/s (e.g. 128, 256, 320, 448, 704, ~1M, ~1.5M, ~2M, 3M,~4M)</t>
  </si>
  <si>
    <t>Note: The bursty loss model is probably the most common scenario in a ‘normal’ network operation. However, periodic or random packet loss can be caused by a faulty piece of equipment in the network.  Bursty, random, and periodic packet loss models are available in commercially-available packet network emulators.</t>
  </si>
  <si>
    <t>Air interface block error rates: Normal uplink and downlink: 0.3%, normally not lower. High value uplink: 0.5%, high downlink: 1.0%. To make sure the proponents’ algorithms will handle really bad conditions up to 2%-3% block errors on the downlink can be used.</t>
  </si>
  <si>
    <t>(See section 2 for definitions of “pausing with skipping”, “pausing without skipping” and “anomalous frame repetition”.)</t>
  </si>
  <si>
    <t>TEST</t>
  </si>
  <si>
    <t>SRC</t>
  </si>
  <si>
    <t>SRC #</t>
  </si>
  <si>
    <t>NA</t>
  </si>
  <si>
    <t>4 Mbit/s</t>
  </si>
  <si>
    <t>Codec A</t>
  </si>
  <si>
    <t>Codec B</t>
  </si>
  <si>
    <t>2 Mbit/s</t>
  </si>
  <si>
    <t>1 Mbit/s</t>
  </si>
  <si>
    <t>448 kbit/s</t>
  </si>
  <si>
    <t>Frame Rate 15</t>
  </si>
  <si>
    <t>Frame Rate 10</t>
  </si>
  <si>
    <t>Frame Rate 5</t>
  </si>
  <si>
    <t>BitRate 2Mbps</t>
  </si>
  <si>
    <t>BitRate 1Mbps</t>
  </si>
  <si>
    <t>BitRate 448 Kbps</t>
  </si>
  <si>
    <t>BitRate 4Mbps</t>
  </si>
  <si>
    <t>SRC(1,2,3)</t>
  </si>
  <si>
    <t>SRC(4,5,6)</t>
  </si>
  <si>
    <t>SRC(1,2,3,4)</t>
  </si>
  <si>
    <t>SRC(5,6)</t>
  </si>
  <si>
    <t>Experimental Trials</t>
  </si>
  <si>
    <t>References</t>
  </si>
  <si>
    <t>Common+(Secret if any!)</t>
  </si>
  <si>
    <t>TOTAL # of Trials</t>
  </si>
  <si>
    <t>e.g., H264</t>
  </si>
  <si>
    <t>e.g.,MPEG4</t>
  </si>
  <si>
    <t>Trials (ordered)</t>
  </si>
  <si>
    <t>Type of Target</t>
  </si>
  <si>
    <t>TBD</t>
  </si>
  <si>
    <t>This matrix has 4 factors:</t>
  </si>
  <si>
    <t>BitRates</t>
  </si>
  <si>
    <t>FrameRates</t>
  </si>
  <si>
    <t>Codecs</t>
  </si>
  <si>
    <t>Note a sparse matrix approach is used</t>
  </si>
  <si>
    <t xml:space="preserve">This should be presented as </t>
  </si>
  <si>
    <t>\/</t>
  </si>
  <si>
    <t>/\</t>
  </si>
  <si>
    <t>SRC(5,6,7,8)</t>
  </si>
  <si>
    <t>Codec C</t>
  </si>
  <si>
    <t>e.g.,RV10</t>
  </si>
  <si>
    <t>SRC(6,7,8)</t>
  </si>
  <si>
    <t>SRC(1,2)</t>
  </si>
  <si>
    <t>Other Examples</t>
  </si>
  <si>
    <t>&gt;&gt;&gt;&gt;&gt;&gt;&gt;</t>
  </si>
  <si>
    <t>&gt;&gt;&gt;&gt;&gt;&gt;&gt;&gt;</t>
  </si>
  <si>
    <t>Frame Rate 30 (or 25)</t>
  </si>
  <si>
    <t>30 (or 25)</t>
  </si>
  <si>
    <t>NOTES</t>
  </si>
  <si>
    <t>MPEG4</t>
  </si>
  <si>
    <t>this (or if possible both ways)</t>
  </si>
  <si>
    <t xml:space="preserve">if the 20% RULE IS CONFIRMED </t>
  </si>
  <si>
    <t>Proponent A</t>
  </si>
  <si>
    <t>Proponent B</t>
  </si>
  <si>
    <t xml:space="preserve">Your own </t>
  </si>
  <si>
    <t>Proponent C</t>
  </si>
  <si>
    <t>any relevant info ….</t>
  </si>
  <si>
    <t>this could  be from:</t>
  </si>
  <si>
    <t>Example of a matrix that focuses on compression errors. The actual numbers are for illustrative purposes only</t>
  </si>
  <si>
    <t>(see Section 5.2 TestPlan</t>
  </si>
  <si>
    <t>These might be the secret SRCxHRC or still part of COMMON SET if not secret required in the proponents tests</t>
  </si>
  <si>
    <t>BitRate 256 Kbps</t>
  </si>
  <si>
    <t>256 kbit/s</t>
  </si>
  <si>
    <t>SRC(3*,4,5,6)</t>
  </si>
  <si>
    <t>3*=some post processing</t>
  </si>
  <si>
    <t>Other(e.g.Post processing)</t>
  </si>
  <si>
    <t>VQEG</t>
  </si>
  <si>
    <t>Frame Rate 25fps</t>
  </si>
  <si>
    <t>BitRate 704Kbps</t>
  </si>
  <si>
    <t>BitRate 320Kbps</t>
  </si>
  <si>
    <t>BitRate 128Kbps</t>
  </si>
  <si>
    <t>BitRate 64Kbps</t>
  </si>
  <si>
    <t xml:space="preserve"> JPEG 2000</t>
  </si>
  <si>
    <t xml:space="preserve">Variable Frame and  Datarate </t>
  </si>
  <si>
    <t xml:space="preserve"> </t>
  </si>
  <si>
    <t>Packet loss once, Concelment</t>
  </si>
  <si>
    <t>Packet loss twice, frame freeze.</t>
  </si>
  <si>
    <t>Frame Rat 12.5fps</t>
  </si>
  <si>
    <t>Frame Rate  8fps</t>
  </si>
  <si>
    <t>Packet loss twice, concealment.</t>
  </si>
  <si>
    <t>PLR</t>
  </si>
  <si>
    <t>H.264</t>
  </si>
  <si>
    <t>SRC7</t>
  </si>
  <si>
    <t>704Kbps</t>
  </si>
  <si>
    <t>320Kbps</t>
  </si>
  <si>
    <t>128Kbps</t>
  </si>
  <si>
    <t>64Kbps</t>
  </si>
  <si>
    <t>192Kbps</t>
  </si>
  <si>
    <t>JPEG-2000</t>
  </si>
  <si>
    <t>Packetloss once concealment</t>
  </si>
  <si>
    <t xml:space="preserve">Packetloss twice, frame freeze </t>
  </si>
  <si>
    <t>Packetloss twice, concealment</t>
  </si>
  <si>
    <t>Variable Frame and Datarate</t>
  </si>
  <si>
    <t>Simuated bandwidth limitation and varying channel capacity</t>
  </si>
  <si>
    <t>Continuous packet loss</t>
  </si>
  <si>
    <t>BitRate 192Kbps</t>
  </si>
  <si>
    <t>SRC8</t>
  </si>
  <si>
    <t>SRC9</t>
  </si>
  <si>
    <t>Sum HRC</t>
  </si>
  <si>
    <t xml:space="preserve">Sum Total </t>
  </si>
  <si>
    <t>COMPRESSION</t>
  </si>
  <si>
    <t>ROBUST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</si>
</sst>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17">
    <font>
      <sz val="10"/>
      <name val="Arial"/>
      <family val="0"/>
    </font>
    <font>
      <u val="single"/>
      <sz val="10"/>
      <color indexed="12"/>
      <name val="Arial"/>
      <family val="0"/>
    </font>
    <font>
      <u val="single"/>
      <sz val="10"/>
      <color indexed="36"/>
      <name val="Arial"/>
      <family val="0"/>
    </font>
    <font>
      <sz val="8"/>
      <name val="Tahoma"/>
      <family val="0"/>
    </font>
    <font>
      <b/>
      <sz val="8"/>
      <name val="Tahoma"/>
      <family val="0"/>
    </font>
    <font>
      <sz val="11"/>
      <name val="Symbol"/>
      <family val="1"/>
    </font>
    <font>
      <sz val="8"/>
      <name val="Arial"/>
      <family val="0"/>
    </font>
    <font>
      <sz val="14"/>
      <name val="Arial"/>
      <family val="2"/>
    </font>
    <font>
      <b/>
      <sz val="10"/>
      <color indexed="17"/>
      <name val="Arial"/>
      <family val="2"/>
    </font>
    <font>
      <b/>
      <sz val="10"/>
      <color indexed="12"/>
      <name val="Arial"/>
      <family val="2"/>
    </font>
    <font>
      <b/>
      <sz val="10"/>
      <name val="Arial"/>
      <family val="2"/>
    </font>
    <font>
      <b/>
      <sz val="8"/>
      <color indexed="17"/>
      <name val="Arial"/>
      <family val="2"/>
    </font>
    <font>
      <b/>
      <sz val="11"/>
      <name val="Times New Roman"/>
      <family val="1"/>
    </font>
    <font>
      <b/>
      <sz val="8"/>
      <color indexed="10"/>
      <name val="Arial"/>
      <family val="2"/>
    </font>
    <font>
      <sz val="10"/>
      <color indexed="10"/>
      <name val="Arial"/>
      <family val="2"/>
    </font>
    <font>
      <b/>
      <sz val="14"/>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0"/>
        <bgColor indexed="64"/>
      </patternFill>
    </fill>
    <fill>
      <patternFill patternType="solid">
        <fgColor indexed="22"/>
        <bgColor indexed="64"/>
      </patternFill>
    </fill>
    <fill>
      <patternFill patternType="solid">
        <fgColor indexed="11"/>
        <bgColor indexed="64"/>
      </patternFill>
    </fill>
  </fills>
  <borders count="15">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82">
    <xf numFmtId="0" fontId="0" fillId="0" borderId="0" xfId="0" applyAlignment="1">
      <alignment/>
    </xf>
    <xf numFmtId="0" fontId="0" fillId="0" borderId="0" xfId="0" applyNumberFormat="1" applyAlignment="1">
      <alignment/>
    </xf>
    <xf numFmtId="0" fontId="0" fillId="0" borderId="0" xfId="0" applyFill="1" applyAlignment="1">
      <alignment/>
    </xf>
    <xf numFmtId="0" fontId="8" fillId="0" borderId="0" xfId="0" applyFont="1" applyAlignment="1">
      <alignment/>
    </xf>
    <xf numFmtId="0" fontId="9" fillId="0" borderId="0" xfId="0" applyFont="1" applyFill="1" applyAlignment="1">
      <alignment/>
    </xf>
    <xf numFmtId="0" fontId="0" fillId="0" borderId="1" xfId="0" applyFill="1" applyBorder="1" applyAlignment="1">
      <alignment/>
    </xf>
    <xf numFmtId="0" fontId="0" fillId="0" borderId="2" xfId="0" applyBorder="1" applyAlignment="1">
      <alignment/>
    </xf>
    <xf numFmtId="0" fontId="0" fillId="0" borderId="3" xfId="0" applyBorder="1" applyAlignment="1">
      <alignment/>
    </xf>
    <xf numFmtId="0" fontId="7" fillId="0" borderId="4" xfId="0" applyFont="1" applyBorder="1" applyAlignment="1">
      <alignment/>
    </xf>
    <xf numFmtId="0" fontId="0" fillId="0" borderId="0" xfId="0" applyBorder="1" applyAlignment="1">
      <alignment/>
    </xf>
    <xf numFmtId="0" fontId="11" fillId="0" borderId="0" xfId="0" applyFont="1" applyBorder="1" applyAlignment="1">
      <alignment/>
    </xf>
    <xf numFmtId="0" fontId="11" fillId="0" borderId="5" xfId="0" applyFont="1" applyBorder="1" applyAlignment="1">
      <alignment/>
    </xf>
    <xf numFmtId="0" fontId="0" fillId="0" borderId="4" xfId="0" applyFill="1" applyBorder="1" applyAlignment="1">
      <alignment/>
    </xf>
    <xf numFmtId="0" fontId="0" fillId="0" borderId="5" xfId="0" applyBorder="1" applyAlignment="1">
      <alignment/>
    </xf>
    <xf numFmtId="0" fontId="7" fillId="0" borderId="6" xfId="0" applyFont="1" applyBorder="1" applyAlignment="1">
      <alignment/>
    </xf>
    <xf numFmtId="0" fontId="0" fillId="0" borderId="7" xfId="0" applyBorder="1" applyAlignment="1">
      <alignment/>
    </xf>
    <xf numFmtId="0" fontId="11" fillId="0" borderId="7" xfId="0" applyFont="1" applyBorder="1" applyAlignment="1">
      <alignment/>
    </xf>
    <xf numFmtId="0" fontId="11" fillId="0" borderId="8" xfId="0" applyFont="1" applyBorder="1" applyAlignment="1">
      <alignment/>
    </xf>
    <xf numFmtId="0" fontId="0" fillId="0" borderId="0" xfId="0" applyFill="1" applyBorder="1" applyAlignment="1">
      <alignment/>
    </xf>
    <xf numFmtId="0" fontId="1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11" fillId="0" borderId="5" xfId="0" applyFont="1" applyFill="1" applyBorder="1" applyAlignment="1">
      <alignment/>
    </xf>
    <xf numFmtId="0" fontId="0" fillId="0" borderId="4" xfId="0" applyBorder="1" applyAlignment="1">
      <alignment/>
    </xf>
    <xf numFmtId="0" fontId="10" fillId="0" borderId="0" xfId="0" applyFont="1" applyBorder="1" applyAlignment="1">
      <alignment/>
    </xf>
    <xf numFmtId="0" fontId="13" fillId="0" borderId="0" xfId="0" applyFont="1" applyFill="1" applyBorder="1" applyAlignment="1">
      <alignment/>
    </xf>
    <xf numFmtId="0" fontId="14" fillId="0" borderId="0" xfId="0" applyFont="1" applyAlignment="1">
      <alignment/>
    </xf>
    <xf numFmtId="0" fontId="11" fillId="2" borderId="0" xfId="0" applyFont="1" applyFill="1" applyBorder="1" applyAlignment="1">
      <alignment/>
    </xf>
    <xf numFmtId="0" fontId="10" fillId="0" borderId="9" xfId="0" applyFont="1" applyBorder="1" applyAlignment="1">
      <alignment/>
    </xf>
    <xf numFmtId="0" fontId="0" fillId="0" borderId="9" xfId="0" applyFill="1" applyBorder="1" applyAlignment="1">
      <alignment/>
    </xf>
    <xf numFmtId="0" fontId="0" fillId="0" borderId="9" xfId="0" applyBorder="1" applyAlignment="1">
      <alignment/>
    </xf>
    <xf numFmtId="0" fontId="0" fillId="2" borderId="9" xfId="0" applyFill="1" applyBorder="1" applyAlignment="1">
      <alignment/>
    </xf>
    <xf numFmtId="0" fontId="5" fillId="2" borderId="9" xfId="0" applyFont="1" applyFill="1" applyBorder="1" applyAlignment="1">
      <alignment horizontal="justify"/>
    </xf>
    <xf numFmtId="0" fontId="0" fillId="3" borderId="9" xfId="0" applyFill="1" applyBorder="1" applyAlignment="1">
      <alignment/>
    </xf>
    <xf numFmtId="0" fontId="6" fillId="3" borderId="9" xfId="0" applyFont="1" applyFill="1" applyBorder="1" applyAlignment="1">
      <alignment/>
    </xf>
    <xf numFmtId="0" fontId="0" fillId="0" borderId="1" xfId="0" applyBorder="1" applyAlignment="1">
      <alignment/>
    </xf>
    <xf numFmtId="0" fontId="0" fillId="0" borderId="3" xfId="0" applyBorder="1" applyAlignment="1">
      <alignment horizontal="center"/>
    </xf>
    <xf numFmtId="0" fontId="0" fillId="0" borderId="0" xfId="0" applyFill="1" applyBorder="1" applyAlignment="1">
      <alignment wrapText="1"/>
    </xf>
    <xf numFmtId="0" fontId="0" fillId="4" borderId="0" xfId="0" applyFill="1" applyAlignment="1">
      <alignment/>
    </xf>
    <xf numFmtId="0" fontId="9" fillId="4" borderId="0" xfId="0" applyFont="1" applyFill="1" applyAlignment="1">
      <alignment/>
    </xf>
    <xf numFmtId="0" fontId="11" fillId="0" borderId="2" xfId="0" applyFont="1" applyBorder="1" applyAlignment="1">
      <alignment/>
    </xf>
    <xf numFmtId="0" fontId="0" fillId="0" borderId="6" xfId="0" applyBorder="1" applyAlignment="1">
      <alignment/>
    </xf>
    <xf numFmtId="0" fontId="10" fillId="0" borderId="1" xfId="0" applyFont="1" applyFill="1" applyBorder="1" applyAlignment="1">
      <alignment/>
    </xf>
    <xf numFmtId="0" fontId="15" fillId="0" borderId="4" xfId="0" applyFont="1" applyBorder="1" applyAlignment="1">
      <alignment/>
    </xf>
    <xf numFmtId="0" fontId="10" fillId="0" borderId="4" xfId="0" applyFont="1" applyFill="1" applyBorder="1" applyAlignment="1">
      <alignment/>
    </xf>
    <xf numFmtId="0" fontId="15" fillId="0" borderId="6" xfId="0" applyFont="1" applyBorder="1" applyAlignment="1">
      <alignment/>
    </xf>
    <xf numFmtId="0" fontId="6" fillId="5" borderId="0" xfId="0" applyFont="1" applyFill="1" applyBorder="1" applyAlignment="1">
      <alignment/>
    </xf>
    <xf numFmtId="0" fontId="10" fillId="0" borderId="0" xfId="0" applyFont="1" applyFill="1" applyBorder="1" applyAlignment="1">
      <alignment/>
    </xf>
    <xf numFmtId="0" fontId="11" fillId="0" borderId="3" xfId="0" applyFont="1" applyBorder="1" applyAlignment="1">
      <alignment/>
    </xf>
    <xf numFmtId="0" fontId="0" fillId="0" borderId="2" xfId="0" applyBorder="1" applyAlignment="1">
      <alignment horizontal="center"/>
    </xf>
    <xf numFmtId="0" fontId="0" fillId="5" borderId="0" xfId="0" applyFill="1" applyAlignment="1">
      <alignment/>
    </xf>
    <xf numFmtId="0" fontId="0" fillId="0" borderId="0" xfId="0" applyFill="1" applyBorder="1" applyAlignment="1">
      <alignment horizontal="center"/>
    </xf>
    <xf numFmtId="0" fontId="10" fillId="0" borderId="0" xfId="0" applyFont="1" applyFill="1" applyBorder="1" applyAlignment="1">
      <alignment horizontal="center"/>
    </xf>
    <xf numFmtId="0" fontId="0" fillId="0" borderId="2" xfId="0" applyFill="1" applyBorder="1" applyAlignment="1">
      <alignment/>
    </xf>
    <xf numFmtId="0" fontId="12" fillId="0" borderId="4" xfId="0" applyFont="1" applyBorder="1" applyAlignment="1">
      <alignment horizontal="justify"/>
    </xf>
    <xf numFmtId="0" fontId="12" fillId="0" borderId="4" xfId="0" applyFont="1" applyFill="1" applyBorder="1" applyAlignment="1">
      <alignment/>
    </xf>
    <xf numFmtId="0" fontId="11" fillId="0" borderId="5" xfId="0" applyFont="1" applyFill="1" applyBorder="1" applyAlignment="1">
      <alignment horizontal="center"/>
    </xf>
    <xf numFmtId="0" fontId="7" fillId="0" borderId="4" xfId="0" applyFont="1" applyFill="1" applyBorder="1" applyAlignment="1">
      <alignment/>
    </xf>
    <xf numFmtId="0" fontId="7" fillId="0" borderId="6" xfId="0" applyFont="1" applyFill="1" applyBorder="1" applyAlignment="1">
      <alignment/>
    </xf>
    <xf numFmtId="0" fontId="11" fillId="0" borderId="0" xfId="0" applyFont="1" applyFill="1" applyBorder="1" applyAlignment="1">
      <alignment horizontal="center"/>
    </xf>
    <xf numFmtId="0" fontId="0" fillId="0" borderId="10" xfId="0" applyBorder="1" applyAlignment="1">
      <alignment/>
    </xf>
    <xf numFmtId="0" fontId="7" fillId="0" borderId="11" xfId="0" applyFont="1" applyFill="1" applyBorder="1" applyAlignment="1">
      <alignment/>
    </xf>
    <xf numFmtId="0" fontId="11" fillId="0" borderId="2" xfId="0" applyFont="1" applyFill="1" applyBorder="1" applyAlignment="1">
      <alignment/>
    </xf>
    <xf numFmtId="0" fontId="11" fillId="0" borderId="3" xfId="0" applyFont="1" applyFill="1" applyBorder="1" applyAlignment="1">
      <alignment/>
    </xf>
    <xf numFmtId="0" fontId="11" fillId="0" borderId="7" xfId="0" applyFont="1" applyFill="1" applyBorder="1" applyAlignment="1">
      <alignment/>
    </xf>
    <xf numFmtId="0" fontId="0" fillId="0" borderId="12" xfId="0" applyBorder="1" applyAlignment="1">
      <alignment/>
    </xf>
    <xf numFmtId="0" fontId="0" fillId="0" borderId="13" xfId="0" applyBorder="1" applyAlignment="1">
      <alignment/>
    </xf>
    <xf numFmtId="0" fontId="10" fillId="0" borderId="14" xfId="0" applyFont="1" applyFill="1" applyBorder="1" applyAlignment="1">
      <alignment/>
    </xf>
    <xf numFmtId="0" fontId="12" fillId="0" borderId="14" xfId="0" applyFont="1" applyFill="1" applyBorder="1" applyAlignment="1">
      <alignment horizontal="justify"/>
    </xf>
    <xf numFmtId="0" fontId="7" fillId="0" borderId="1" xfId="0" applyFont="1" applyFill="1" applyBorder="1" applyAlignment="1">
      <alignment/>
    </xf>
    <xf numFmtId="0" fontId="11" fillId="0" borderId="12" xfId="0" applyFont="1" applyBorder="1" applyAlignment="1">
      <alignment/>
    </xf>
    <xf numFmtId="0" fontId="11" fillId="0" borderId="13" xfId="0" applyFont="1" applyBorder="1" applyAlignment="1">
      <alignment/>
    </xf>
    <xf numFmtId="0" fontId="15" fillId="0" borderId="11" xfId="0" applyFont="1" applyBorder="1" applyAlignment="1">
      <alignment/>
    </xf>
    <xf numFmtId="0" fontId="15" fillId="0" borderId="11" xfId="0" applyFont="1" applyFill="1" applyBorder="1" applyAlignment="1">
      <alignment/>
    </xf>
    <xf numFmtId="0" fontId="15" fillId="0" borderId="4" xfId="0" applyFont="1" applyFill="1" applyBorder="1" applyAlignment="1">
      <alignment/>
    </xf>
    <xf numFmtId="0" fontId="10" fillId="0" borderId="9" xfId="0" applyFont="1" applyBorder="1" applyAlignment="1">
      <alignment/>
    </xf>
    <xf numFmtId="0" fontId="12" fillId="0" borderId="9" xfId="0" applyFont="1" applyBorder="1" applyAlignment="1">
      <alignment horizontal="center"/>
    </xf>
    <xf numFmtId="0" fontId="0" fillId="2" borderId="9" xfId="0" applyFill="1" applyBorder="1" applyAlignment="1">
      <alignment horizontal="center"/>
    </xf>
    <xf numFmtId="9" fontId="0" fillId="2" borderId="9" xfId="0" applyNumberFormat="1" applyFill="1" applyBorder="1" applyAlignment="1">
      <alignment horizontal="center"/>
    </xf>
    <xf numFmtId="0" fontId="12" fillId="0" borderId="6" xfId="0" applyFont="1" applyBorder="1" applyAlignment="1">
      <alignment horizontal="justify"/>
    </xf>
    <xf numFmtId="0" fontId="10" fillId="0" borderId="9"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291"/>
  <sheetViews>
    <sheetView workbookViewId="0" topLeftCell="A148">
      <selection activeCell="I39" sqref="I39"/>
    </sheetView>
  </sheetViews>
  <sheetFormatPr defaultColWidth="11.421875" defaultRowHeight="13.5" customHeight="1"/>
  <cols>
    <col min="1" max="1" width="12.8515625" style="0" customWidth="1"/>
    <col min="2" max="2" width="18.28125" style="0" customWidth="1"/>
    <col min="3" max="3" width="20.140625" style="0" customWidth="1"/>
    <col min="4" max="4" width="13.57421875" style="0" customWidth="1"/>
    <col min="5" max="5" width="13.7109375" style="0" customWidth="1"/>
    <col min="6" max="6" width="13.28125" style="0" customWidth="1"/>
    <col min="7" max="8" width="20.28125" style="0" customWidth="1"/>
    <col min="9" max="9" width="24.57421875" style="0" customWidth="1"/>
    <col min="10" max="10" width="6.421875" style="0" customWidth="1"/>
    <col min="11" max="11" width="17.421875" style="0" customWidth="1"/>
    <col min="12" max="12" width="2.00390625" style="39" customWidth="1"/>
    <col min="13" max="13" width="16.28125" style="0" bestFit="1" customWidth="1"/>
    <col min="14" max="14" width="13.421875" style="0" bestFit="1" customWidth="1"/>
    <col min="15" max="15" width="16.57421875" style="0" customWidth="1"/>
    <col min="16" max="16" width="18.421875" style="0" customWidth="1"/>
    <col min="17" max="17" width="13.421875" style="0" bestFit="1" customWidth="1"/>
    <col min="18" max="18" width="15.7109375" style="0" bestFit="1" customWidth="1"/>
    <col min="19" max="19" width="16.7109375" style="0" customWidth="1"/>
    <col min="20" max="20" width="16.00390625" style="0" customWidth="1"/>
    <col min="21" max="23" width="9.140625" style="0" customWidth="1"/>
    <col min="24" max="24" width="13.140625" style="0" customWidth="1"/>
    <col min="25" max="16384" width="9.140625" style="0" customWidth="1"/>
  </cols>
  <sheetData>
    <row r="1" ht="13.5" customHeight="1">
      <c r="A1" t="s">
        <v>199</v>
      </c>
    </row>
    <row r="2" ht="13.5" customHeight="1">
      <c r="B2" t="s">
        <v>171</v>
      </c>
    </row>
    <row r="3" spans="2:4" ht="13.5" customHeight="1">
      <c r="B3">
        <v>6</v>
      </c>
      <c r="C3" t="s">
        <v>142</v>
      </c>
      <c r="D3" t="s">
        <v>175</v>
      </c>
    </row>
    <row r="4" spans="2:17" ht="13.5" customHeight="1">
      <c r="B4">
        <v>5</v>
      </c>
      <c r="C4" t="s">
        <v>172</v>
      </c>
      <c r="P4">
        <v>8</v>
      </c>
      <c r="Q4" t="s">
        <v>142</v>
      </c>
    </row>
    <row r="5" spans="2:17" ht="13.5" customHeight="1">
      <c r="B5">
        <v>4</v>
      </c>
      <c r="C5" t="s">
        <v>173</v>
      </c>
      <c r="P5">
        <v>4</v>
      </c>
      <c r="Q5" t="s">
        <v>172</v>
      </c>
    </row>
    <row r="6" spans="2:26" ht="13.5" customHeight="1">
      <c r="B6">
        <v>2</v>
      </c>
      <c r="C6" t="s">
        <v>174</v>
      </c>
      <c r="D6" s="2"/>
      <c r="I6" s="47" t="s">
        <v>192</v>
      </c>
      <c r="M6" s="2"/>
      <c r="N6" s="2"/>
      <c r="O6" s="2"/>
      <c r="P6">
        <v>4</v>
      </c>
      <c r="Q6" t="s">
        <v>173</v>
      </c>
      <c r="R6" s="2"/>
      <c r="S6" s="2"/>
      <c r="T6" s="2"/>
      <c r="U6" s="2"/>
      <c r="V6" s="2"/>
      <c r="W6" s="2"/>
      <c r="X6" s="2"/>
      <c r="Y6" s="2"/>
      <c r="Z6" s="2"/>
    </row>
    <row r="7" spans="9:26" ht="13.5" customHeight="1" thickBot="1">
      <c r="I7" s="51" t="s">
        <v>200</v>
      </c>
      <c r="M7" s="2"/>
      <c r="N7" s="2"/>
      <c r="O7" s="2"/>
      <c r="P7">
        <v>2</v>
      </c>
      <c r="Q7" t="s">
        <v>174</v>
      </c>
      <c r="R7" s="2"/>
      <c r="S7" s="2"/>
      <c r="T7" s="2"/>
      <c r="U7" s="2"/>
      <c r="V7" s="2"/>
      <c r="W7" s="2"/>
      <c r="X7" s="2"/>
      <c r="Y7" s="2"/>
      <c r="Z7" s="2"/>
    </row>
    <row r="8" spans="2:26" ht="13.5" customHeight="1" thickBot="1">
      <c r="B8" s="43" t="s">
        <v>146</v>
      </c>
      <c r="C8" s="6"/>
      <c r="D8" s="6" t="s">
        <v>157</v>
      </c>
      <c r="E8" s="6" t="s">
        <v>154</v>
      </c>
      <c r="F8" s="6" t="s">
        <v>155</v>
      </c>
      <c r="G8" s="6" t="s">
        <v>156</v>
      </c>
      <c r="H8" s="7" t="s">
        <v>202</v>
      </c>
      <c r="I8" s="47" t="s">
        <v>198</v>
      </c>
      <c r="O8" s="5" t="s">
        <v>146</v>
      </c>
      <c r="P8" s="6"/>
      <c r="Q8" s="6" t="s">
        <v>157</v>
      </c>
      <c r="R8" s="6" t="s">
        <v>154</v>
      </c>
      <c r="S8" s="6" t="s">
        <v>155</v>
      </c>
      <c r="T8" s="7" t="s">
        <v>156</v>
      </c>
      <c r="U8" s="2"/>
      <c r="V8" s="2"/>
      <c r="W8" s="2"/>
      <c r="X8" s="2"/>
      <c r="Y8" s="2"/>
      <c r="Z8" s="2"/>
    </row>
    <row r="9" spans="2:26" ht="13.5" customHeight="1">
      <c r="B9" s="44" t="s">
        <v>166</v>
      </c>
      <c r="C9" s="36" t="s">
        <v>187</v>
      </c>
      <c r="D9" s="41" t="s">
        <v>158</v>
      </c>
      <c r="E9" s="41" t="s">
        <v>158</v>
      </c>
      <c r="F9" s="41" t="s">
        <v>158</v>
      </c>
      <c r="G9" s="41" t="s">
        <v>158</v>
      </c>
      <c r="H9" s="49" t="s">
        <v>160</v>
      </c>
      <c r="I9" s="19" t="s">
        <v>193</v>
      </c>
      <c r="J9">
        <v>16</v>
      </c>
      <c r="K9" s="3"/>
      <c r="L9" s="40"/>
      <c r="O9" s="8" t="s">
        <v>166</v>
      </c>
      <c r="P9" s="9" t="s">
        <v>187</v>
      </c>
      <c r="Q9" s="10" t="s">
        <v>160</v>
      </c>
      <c r="R9" s="10" t="s">
        <v>160</v>
      </c>
      <c r="S9" s="10" t="s">
        <v>160</v>
      </c>
      <c r="T9" s="11" t="s">
        <v>160</v>
      </c>
      <c r="U9" s="4"/>
      <c r="V9" s="20">
        <v>16</v>
      </c>
      <c r="W9" s="20"/>
      <c r="X9" s="20"/>
      <c r="Y9" s="20"/>
      <c r="Z9" s="2"/>
    </row>
    <row r="10" spans="2:26" ht="13.5" customHeight="1" thickBot="1">
      <c r="B10" s="44"/>
      <c r="C10" s="42" t="s">
        <v>152</v>
      </c>
      <c r="D10" s="16" t="s">
        <v>158</v>
      </c>
      <c r="E10" s="16" t="s">
        <v>158</v>
      </c>
      <c r="F10" s="16" t="s">
        <v>158</v>
      </c>
      <c r="G10" s="16" t="s">
        <v>158</v>
      </c>
      <c r="H10" s="17" t="s">
        <v>160</v>
      </c>
      <c r="I10" s="19" t="s">
        <v>193</v>
      </c>
      <c r="J10">
        <v>16</v>
      </c>
      <c r="K10" s="3"/>
      <c r="L10" s="40"/>
      <c r="O10" s="8"/>
      <c r="P10" s="9" t="s">
        <v>151</v>
      </c>
      <c r="Q10" s="19" t="s">
        <v>179</v>
      </c>
      <c r="R10" s="19" t="s">
        <v>179</v>
      </c>
      <c r="S10" s="19" t="s">
        <v>179</v>
      </c>
      <c r="T10" s="23" t="s">
        <v>179</v>
      </c>
      <c r="U10" s="4"/>
      <c r="V10" s="20">
        <v>16</v>
      </c>
      <c r="W10" s="20"/>
      <c r="X10" s="20"/>
      <c r="Y10" s="20"/>
      <c r="Z10" s="2"/>
    </row>
    <row r="11" spans="2:26" ht="13.5" customHeight="1">
      <c r="B11" s="44"/>
      <c r="C11" s="36" t="s">
        <v>151</v>
      </c>
      <c r="D11" s="41" t="s">
        <v>159</v>
      </c>
      <c r="E11" s="41" t="s">
        <v>159</v>
      </c>
      <c r="F11" s="41" t="s">
        <v>159</v>
      </c>
      <c r="G11" s="41" t="s">
        <v>159</v>
      </c>
      <c r="H11" s="49" t="s">
        <v>204</v>
      </c>
      <c r="I11" s="19" t="s">
        <v>194</v>
      </c>
      <c r="J11">
        <v>16</v>
      </c>
      <c r="M11" t="s">
        <v>184</v>
      </c>
      <c r="N11" t="s">
        <v>185</v>
      </c>
      <c r="O11" s="8"/>
      <c r="P11" s="9" t="s">
        <v>152</v>
      </c>
      <c r="Q11" s="10" t="s">
        <v>160</v>
      </c>
      <c r="R11" s="10" t="s">
        <v>160</v>
      </c>
      <c r="S11" s="10" t="s">
        <v>160</v>
      </c>
      <c r="T11" s="11" t="s">
        <v>160</v>
      </c>
      <c r="U11" s="2"/>
      <c r="V11" s="20">
        <v>16</v>
      </c>
      <c r="W11" s="20"/>
      <c r="X11" s="20"/>
      <c r="Y11" s="20"/>
      <c r="Z11" s="2"/>
    </row>
    <row r="12" spans="2:26" ht="13.5" customHeight="1" thickBot="1">
      <c r="B12" s="44"/>
      <c r="C12" s="42" t="s">
        <v>153</v>
      </c>
      <c r="D12" s="16" t="s">
        <v>159</v>
      </c>
      <c r="E12" s="16" t="s">
        <v>159</v>
      </c>
      <c r="F12" s="16" t="s">
        <v>159</v>
      </c>
      <c r="G12" s="16" t="s">
        <v>159</v>
      </c>
      <c r="H12" s="17" t="s">
        <v>204</v>
      </c>
      <c r="I12" s="19" t="s">
        <v>194</v>
      </c>
      <c r="J12">
        <v>16</v>
      </c>
      <c r="K12" s="3"/>
      <c r="O12" s="8"/>
      <c r="P12" s="9" t="s">
        <v>153</v>
      </c>
      <c r="Q12" s="10" t="s">
        <v>179</v>
      </c>
      <c r="R12" s="10" t="s">
        <v>179</v>
      </c>
      <c r="S12" s="10" t="s">
        <v>179</v>
      </c>
      <c r="T12" s="11" t="s">
        <v>182</v>
      </c>
      <c r="U12" s="2"/>
      <c r="V12" s="20">
        <v>15</v>
      </c>
      <c r="W12" s="20"/>
      <c r="X12" s="20"/>
      <c r="Y12" s="20"/>
      <c r="Z12" s="2"/>
    </row>
    <row r="13" spans="2:26" ht="13.5" customHeight="1" thickBot="1">
      <c r="B13" s="45" t="s">
        <v>147</v>
      </c>
      <c r="C13" s="9"/>
      <c r="D13" s="9" t="s">
        <v>157</v>
      </c>
      <c r="E13" s="9" t="s">
        <v>154</v>
      </c>
      <c r="F13" s="9" t="s">
        <v>155</v>
      </c>
      <c r="G13" s="9" t="s">
        <v>156</v>
      </c>
      <c r="H13" s="13" t="s">
        <v>202</v>
      </c>
      <c r="J13" s="3"/>
      <c r="K13" s="3"/>
      <c r="O13" s="12" t="s">
        <v>147</v>
      </c>
      <c r="P13" s="9"/>
      <c r="Q13" s="9" t="s">
        <v>157</v>
      </c>
      <c r="R13" s="9" t="s">
        <v>154</v>
      </c>
      <c r="S13" s="9" t="s">
        <v>155</v>
      </c>
      <c r="T13" s="13" t="s">
        <v>156</v>
      </c>
      <c r="U13" s="2"/>
      <c r="V13" s="20"/>
      <c r="W13" s="20"/>
      <c r="X13" s="20"/>
      <c r="Y13" s="20"/>
      <c r="Z13" s="2"/>
    </row>
    <row r="14" spans="2:26" ht="13.5" customHeight="1">
      <c r="B14" s="44" t="s">
        <v>167</v>
      </c>
      <c r="C14" s="36" t="s">
        <v>187</v>
      </c>
      <c r="D14" s="41" t="s">
        <v>158</v>
      </c>
      <c r="E14" s="41" t="s">
        <v>158</v>
      </c>
      <c r="F14" s="41" t="s">
        <v>158</v>
      </c>
      <c r="G14" s="41" t="s">
        <v>158</v>
      </c>
      <c r="H14" s="49" t="s">
        <v>160</v>
      </c>
      <c r="I14" s="19" t="s">
        <v>196</v>
      </c>
      <c r="J14">
        <v>16</v>
      </c>
      <c r="K14" s="3"/>
      <c r="O14" s="8" t="s">
        <v>167</v>
      </c>
      <c r="P14" s="9" t="s">
        <v>187</v>
      </c>
      <c r="Q14" s="10" t="s">
        <v>160</v>
      </c>
      <c r="R14" s="10" t="s">
        <v>160</v>
      </c>
      <c r="S14" s="10" t="s">
        <v>160</v>
      </c>
      <c r="T14" s="11" t="s">
        <v>160</v>
      </c>
      <c r="U14" s="2"/>
      <c r="V14" s="20">
        <v>16</v>
      </c>
      <c r="W14" s="20"/>
      <c r="X14" s="20"/>
      <c r="Y14" s="20"/>
      <c r="Z14" s="2"/>
    </row>
    <row r="15" spans="2:26" ht="13.5" customHeight="1" thickBot="1">
      <c r="B15" s="44"/>
      <c r="C15" s="42" t="s">
        <v>152</v>
      </c>
      <c r="D15" s="16" t="s">
        <v>158</v>
      </c>
      <c r="E15" s="16" t="s">
        <v>158</v>
      </c>
      <c r="F15" s="16" t="s">
        <v>158</v>
      </c>
      <c r="G15" s="16" t="s">
        <v>158</v>
      </c>
      <c r="H15" s="17" t="s">
        <v>160</v>
      </c>
      <c r="I15" s="19" t="s">
        <v>196</v>
      </c>
      <c r="J15">
        <v>16</v>
      </c>
      <c r="O15" s="8"/>
      <c r="P15" s="9" t="s">
        <v>151</v>
      </c>
      <c r="Q15" s="10" t="s">
        <v>179</v>
      </c>
      <c r="R15" s="10" t="s">
        <v>179</v>
      </c>
      <c r="S15" s="10" t="s">
        <v>179</v>
      </c>
      <c r="T15" s="11" t="s">
        <v>179</v>
      </c>
      <c r="U15" s="2"/>
      <c r="V15" s="20">
        <v>16</v>
      </c>
      <c r="W15" s="20"/>
      <c r="X15" s="20"/>
      <c r="Y15" s="20"/>
      <c r="Z15" s="2"/>
    </row>
    <row r="16" spans="2:26" ht="13.5" customHeight="1">
      <c r="B16" s="44"/>
      <c r="C16" s="36" t="s">
        <v>151</v>
      </c>
      <c r="D16" s="41" t="s">
        <v>159</v>
      </c>
      <c r="E16" s="41" t="s">
        <v>159</v>
      </c>
      <c r="F16" s="41" t="s">
        <v>159</v>
      </c>
      <c r="G16" s="41" t="s">
        <v>159</v>
      </c>
      <c r="H16" s="49" t="s">
        <v>204</v>
      </c>
      <c r="I16" s="19" t="s">
        <v>195</v>
      </c>
      <c r="J16">
        <v>16</v>
      </c>
      <c r="O16" s="8"/>
      <c r="P16" s="9" t="s">
        <v>152</v>
      </c>
      <c r="Q16" s="10" t="s">
        <v>160</v>
      </c>
      <c r="R16" s="10" t="s">
        <v>160</v>
      </c>
      <c r="S16" s="10" t="s">
        <v>160</v>
      </c>
      <c r="T16" s="11" t="s">
        <v>160</v>
      </c>
      <c r="U16" s="2"/>
      <c r="V16" s="20">
        <v>16</v>
      </c>
      <c r="W16" s="20"/>
      <c r="X16" s="20"/>
      <c r="Y16" s="20"/>
      <c r="Z16" s="2"/>
    </row>
    <row r="17" spans="2:26" ht="13.5" customHeight="1" thickBot="1">
      <c r="B17" s="46"/>
      <c r="C17" s="42" t="s">
        <v>153</v>
      </c>
      <c r="D17" s="16" t="s">
        <v>159</v>
      </c>
      <c r="E17" s="16" t="s">
        <v>159</v>
      </c>
      <c r="F17" s="16" t="s">
        <v>159</v>
      </c>
      <c r="G17" s="16" t="s">
        <v>159</v>
      </c>
      <c r="H17" s="17" t="s">
        <v>204</v>
      </c>
      <c r="I17" s="19" t="s">
        <v>195</v>
      </c>
      <c r="J17">
        <v>16</v>
      </c>
      <c r="O17" s="14"/>
      <c r="P17" s="15" t="s">
        <v>153</v>
      </c>
      <c r="Q17" s="16" t="s">
        <v>179</v>
      </c>
      <c r="R17" s="16" t="s">
        <v>179</v>
      </c>
      <c r="S17" s="16" t="s">
        <v>179</v>
      </c>
      <c r="T17" s="17" t="s">
        <v>182</v>
      </c>
      <c r="U17" s="2"/>
      <c r="V17" s="20">
        <v>15</v>
      </c>
      <c r="W17" s="20">
        <f>SUM(V9:V17)</f>
        <v>126</v>
      </c>
      <c r="X17" s="21" t="s">
        <v>162</v>
      </c>
      <c r="Y17" s="22"/>
      <c r="Z17" s="2"/>
    </row>
    <row r="18" spans="4:25" ht="13.5" customHeight="1">
      <c r="D18" s="26" t="s">
        <v>178</v>
      </c>
      <c r="F18" s="19" t="s">
        <v>205</v>
      </c>
      <c r="J18">
        <f>SUM(J9:J17)</f>
        <v>128</v>
      </c>
      <c r="K18" s="38" t="s">
        <v>162</v>
      </c>
      <c r="M18" s="2"/>
      <c r="N18" s="2"/>
      <c r="W18" s="22">
        <v>8</v>
      </c>
      <c r="X18" s="21" t="s">
        <v>163</v>
      </c>
      <c r="Y18" s="22"/>
    </row>
    <row r="19" spans="4:25" ht="13.5" customHeight="1">
      <c r="D19" s="26" t="s">
        <v>178</v>
      </c>
      <c r="J19">
        <v>6</v>
      </c>
      <c r="K19" s="18" t="s">
        <v>163</v>
      </c>
      <c r="M19" s="2"/>
      <c r="N19" s="2"/>
      <c r="P19">
        <v>6</v>
      </c>
      <c r="Q19" t="s">
        <v>142</v>
      </c>
      <c r="V19" s="22"/>
      <c r="W19" s="21">
        <f>SUM(W17:W18)</f>
        <v>134</v>
      </c>
      <c r="X19" s="22"/>
      <c r="Y19" s="22"/>
    </row>
    <row r="20" spans="4:25" ht="13.5" customHeight="1">
      <c r="D20" s="26" t="s">
        <v>176</v>
      </c>
      <c r="J20">
        <v>134</v>
      </c>
      <c r="P20">
        <v>4</v>
      </c>
      <c r="Q20" t="s">
        <v>172</v>
      </c>
      <c r="V20" s="22"/>
      <c r="W20" s="22"/>
      <c r="X20" s="22"/>
      <c r="Y20" s="22"/>
    </row>
    <row r="21" spans="4:25" ht="13.5" customHeight="1">
      <c r="D21" s="26" t="s">
        <v>177</v>
      </c>
      <c r="P21">
        <v>4</v>
      </c>
      <c r="Q21" t="s">
        <v>173</v>
      </c>
      <c r="V21" s="22"/>
      <c r="W21" s="22"/>
      <c r="X21" s="22"/>
      <c r="Y21" s="22"/>
    </row>
    <row r="22" spans="4:25" ht="13.5" customHeight="1" thickBot="1">
      <c r="D22" s="26" t="s">
        <v>177</v>
      </c>
      <c r="P22">
        <v>3</v>
      </c>
      <c r="Q22" t="s">
        <v>174</v>
      </c>
      <c r="V22" s="22"/>
      <c r="W22" s="22"/>
      <c r="X22" s="22"/>
      <c r="Y22" s="22"/>
    </row>
    <row r="23" spans="4:25" ht="13.5" customHeight="1">
      <c r="D23" s="27" t="s">
        <v>191</v>
      </c>
      <c r="J23">
        <v>26</v>
      </c>
      <c r="K23" s="18" t="s">
        <v>164</v>
      </c>
      <c r="O23" s="5" t="s">
        <v>146</v>
      </c>
      <c r="P23" s="6"/>
      <c r="Q23" s="6" t="s">
        <v>157</v>
      </c>
      <c r="R23" s="6" t="s">
        <v>154</v>
      </c>
      <c r="S23" s="6" t="s">
        <v>155</v>
      </c>
      <c r="T23" s="7" t="s">
        <v>156</v>
      </c>
      <c r="U23" s="2"/>
      <c r="V23" s="22"/>
      <c r="W23" s="22"/>
      <c r="X23" s="22"/>
      <c r="Y23" s="22"/>
    </row>
    <row r="24" spans="4:25" ht="13.5" customHeight="1">
      <c r="D24" s="26" t="s">
        <v>177</v>
      </c>
      <c r="J24">
        <v>160</v>
      </c>
      <c r="K24" s="18" t="s">
        <v>165</v>
      </c>
      <c r="O24" s="8" t="s">
        <v>166</v>
      </c>
      <c r="P24" s="9" t="s">
        <v>187</v>
      </c>
      <c r="Q24" s="10" t="s">
        <v>158</v>
      </c>
      <c r="R24" s="10" t="s">
        <v>158</v>
      </c>
      <c r="S24" s="10" t="s">
        <v>158</v>
      </c>
      <c r="T24" s="11" t="s">
        <v>158</v>
      </c>
      <c r="U24" s="4"/>
      <c r="V24" s="22">
        <v>12</v>
      </c>
      <c r="W24" s="22"/>
      <c r="X24" s="22"/>
      <c r="Y24" s="22"/>
    </row>
    <row r="25" spans="4:25" ht="13.5" customHeight="1">
      <c r="D25" s="26" t="s">
        <v>177</v>
      </c>
      <c r="N25" t="s">
        <v>186</v>
      </c>
      <c r="O25" s="8"/>
      <c r="P25" s="9" t="s">
        <v>151</v>
      </c>
      <c r="Q25" s="10" t="s">
        <v>159</v>
      </c>
      <c r="R25" s="10" t="s">
        <v>159</v>
      </c>
      <c r="S25" s="10" t="s">
        <v>159</v>
      </c>
      <c r="T25" s="11" t="s">
        <v>159</v>
      </c>
      <c r="U25" s="4"/>
      <c r="V25" s="22">
        <v>12</v>
      </c>
      <c r="W25" s="22"/>
      <c r="X25" s="22"/>
      <c r="Y25" s="22"/>
    </row>
    <row r="26" spans="4:25" ht="13.5" customHeight="1">
      <c r="D26" s="26" t="s">
        <v>177</v>
      </c>
      <c r="O26" s="8"/>
      <c r="P26" s="9" t="s">
        <v>152</v>
      </c>
      <c r="Q26" s="10" t="s">
        <v>158</v>
      </c>
      <c r="R26" s="10" t="s">
        <v>158</v>
      </c>
      <c r="S26" s="10" t="s">
        <v>158</v>
      </c>
      <c r="T26" s="11" t="s">
        <v>183</v>
      </c>
      <c r="U26" s="2"/>
      <c r="V26" s="22">
        <v>11</v>
      </c>
      <c r="W26" s="22"/>
      <c r="X26" s="22"/>
      <c r="Y26" s="22"/>
    </row>
    <row r="27" spans="15:25" ht="13.5" customHeight="1">
      <c r="O27" s="8"/>
      <c r="P27" s="9" t="s">
        <v>153</v>
      </c>
      <c r="Q27" s="10" t="s">
        <v>161</v>
      </c>
      <c r="R27" s="10" t="s">
        <v>161</v>
      </c>
      <c r="S27" s="10" t="s">
        <v>161</v>
      </c>
      <c r="T27" s="11" t="s">
        <v>161</v>
      </c>
      <c r="U27" s="2"/>
      <c r="V27" s="22">
        <v>8</v>
      </c>
      <c r="W27" s="22"/>
      <c r="X27" s="22"/>
      <c r="Y27" s="22"/>
    </row>
    <row r="28" spans="1:25" ht="13.5" customHeight="1">
      <c r="A28" s="29" t="s">
        <v>169</v>
      </c>
      <c r="B28" s="29" t="s">
        <v>168</v>
      </c>
      <c r="C28" s="29" t="s">
        <v>143</v>
      </c>
      <c r="D28" s="29" t="s">
        <v>105</v>
      </c>
      <c r="E28" s="29" t="s">
        <v>103</v>
      </c>
      <c r="F28" s="29" t="s">
        <v>104</v>
      </c>
      <c r="G28" s="29" t="s">
        <v>206</v>
      </c>
      <c r="H28" s="29" t="s">
        <v>189</v>
      </c>
      <c r="I28" s="25"/>
      <c r="O28" s="12" t="s">
        <v>147</v>
      </c>
      <c r="P28" s="9"/>
      <c r="Q28" s="9" t="s">
        <v>157</v>
      </c>
      <c r="R28" s="9" t="s">
        <v>154</v>
      </c>
      <c r="S28" s="9" t="s">
        <v>155</v>
      </c>
      <c r="T28" s="13" t="s">
        <v>156</v>
      </c>
      <c r="U28" s="2"/>
      <c r="V28" s="22"/>
      <c r="W28" s="22"/>
      <c r="X28" s="22"/>
      <c r="Y28" s="22"/>
    </row>
    <row r="29" spans="1:25" ht="13.5" customHeight="1">
      <c r="A29" s="30" t="s">
        <v>106</v>
      </c>
      <c r="B29" s="31">
        <v>1</v>
      </c>
      <c r="C29" s="32" t="s">
        <v>97</v>
      </c>
      <c r="D29" s="32" t="s">
        <v>144</v>
      </c>
      <c r="E29" s="32" t="s">
        <v>144</v>
      </c>
      <c r="F29" s="32" t="s">
        <v>188</v>
      </c>
      <c r="G29" s="32"/>
      <c r="H29" s="32" t="s">
        <v>197</v>
      </c>
      <c r="I29" s="18"/>
      <c r="O29" s="8" t="s">
        <v>167</v>
      </c>
      <c r="P29" s="9" t="s">
        <v>187</v>
      </c>
      <c r="Q29" s="10" t="s">
        <v>158</v>
      </c>
      <c r="R29" s="10" t="s">
        <v>158</v>
      </c>
      <c r="S29" s="10" t="s">
        <v>158</v>
      </c>
      <c r="T29" s="11" t="s">
        <v>158</v>
      </c>
      <c r="U29" s="2"/>
      <c r="V29" s="22">
        <v>12</v>
      </c>
      <c r="W29" s="22"/>
      <c r="X29" s="22"/>
      <c r="Y29" s="22"/>
    </row>
    <row r="30" spans="1:25" ht="13.5" customHeight="1">
      <c r="A30" s="30" t="s">
        <v>106</v>
      </c>
      <c r="B30" s="31">
        <f>B29+1</f>
        <v>2</v>
      </c>
      <c r="C30" s="32" t="s">
        <v>98</v>
      </c>
      <c r="D30" s="32" t="s">
        <v>144</v>
      </c>
      <c r="E30" s="32" t="s">
        <v>144</v>
      </c>
      <c r="F30" s="32" t="s">
        <v>188</v>
      </c>
      <c r="G30" s="32"/>
      <c r="H30" s="32" t="s">
        <v>197</v>
      </c>
      <c r="I30" s="18"/>
      <c r="O30" s="8"/>
      <c r="P30" s="9" t="s">
        <v>151</v>
      </c>
      <c r="Q30" s="10" t="s">
        <v>159</v>
      </c>
      <c r="R30" s="10" t="s">
        <v>159</v>
      </c>
      <c r="S30" s="10" t="s">
        <v>159</v>
      </c>
      <c r="T30" s="11" t="s">
        <v>159</v>
      </c>
      <c r="U30" s="2"/>
      <c r="V30" s="22">
        <v>12</v>
      </c>
      <c r="W30" s="22"/>
      <c r="X30" s="22"/>
      <c r="Y30" s="22"/>
    </row>
    <row r="31" spans="1:25" ht="13.5" customHeight="1">
      <c r="A31" s="30" t="s">
        <v>106</v>
      </c>
      <c r="B31" s="31">
        <f aca="true" t="shared" si="0" ref="B31:B94">B30+1</f>
        <v>3</v>
      </c>
      <c r="C31" s="32" t="s">
        <v>99</v>
      </c>
      <c r="D31" s="32" t="s">
        <v>144</v>
      </c>
      <c r="E31" s="32" t="s">
        <v>144</v>
      </c>
      <c r="F31" s="32" t="s">
        <v>188</v>
      </c>
      <c r="G31" s="32"/>
      <c r="H31" s="32" t="s">
        <v>197</v>
      </c>
      <c r="I31" s="18"/>
      <c r="O31" s="8"/>
      <c r="P31" s="9" t="s">
        <v>152</v>
      </c>
      <c r="Q31" s="10" t="s">
        <v>158</v>
      </c>
      <c r="R31" s="10" t="s">
        <v>158</v>
      </c>
      <c r="S31" s="10" t="s">
        <v>158</v>
      </c>
      <c r="T31" s="11" t="s">
        <v>183</v>
      </c>
      <c r="U31" s="2"/>
      <c r="V31" s="22">
        <v>11</v>
      </c>
      <c r="W31" s="22"/>
      <c r="X31" s="22"/>
      <c r="Y31" s="22"/>
    </row>
    <row r="32" spans="1:25" ht="13.5" customHeight="1">
      <c r="A32" s="30" t="s">
        <v>106</v>
      </c>
      <c r="B32" s="31">
        <f t="shared" si="0"/>
        <v>4</v>
      </c>
      <c r="C32" s="32" t="s">
        <v>100</v>
      </c>
      <c r="D32" s="32" t="s">
        <v>144</v>
      </c>
      <c r="E32" s="32" t="s">
        <v>144</v>
      </c>
      <c r="F32" s="32" t="s">
        <v>188</v>
      </c>
      <c r="G32" s="32"/>
      <c r="H32" s="32" t="s">
        <v>197</v>
      </c>
      <c r="I32" s="47" t="s">
        <v>192</v>
      </c>
      <c r="O32" s="8"/>
      <c r="P32" s="9" t="s">
        <v>153</v>
      </c>
      <c r="Q32" s="10" t="s">
        <v>161</v>
      </c>
      <c r="R32" s="10" t="s">
        <v>161</v>
      </c>
      <c r="S32" s="10" t="s">
        <v>161</v>
      </c>
      <c r="T32" s="11" t="s">
        <v>161</v>
      </c>
      <c r="U32" s="2"/>
      <c r="V32" s="22">
        <v>8</v>
      </c>
      <c r="W32" s="22"/>
      <c r="X32" s="22"/>
      <c r="Y32" s="22"/>
    </row>
    <row r="33" spans="1:25" ht="13.5" customHeight="1">
      <c r="A33" s="30" t="s">
        <v>106</v>
      </c>
      <c r="B33" s="31">
        <f t="shared" si="0"/>
        <v>5</v>
      </c>
      <c r="C33" s="32" t="s">
        <v>101</v>
      </c>
      <c r="D33" s="32" t="s">
        <v>144</v>
      </c>
      <c r="E33" s="32" t="s">
        <v>144</v>
      </c>
      <c r="F33" s="32" t="s">
        <v>188</v>
      </c>
      <c r="G33" s="32"/>
      <c r="H33" s="32" t="s">
        <v>197</v>
      </c>
      <c r="I33" s="51" t="s">
        <v>200</v>
      </c>
      <c r="O33" s="12" t="s">
        <v>180</v>
      </c>
      <c r="P33" s="9"/>
      <c r="Q33" s="9" t="s">
        <v>157</v>
      </c>
      <c r="R33" s="9" t="s">
        <v>154</v>
      </c>
      <c r="S33" s="9" t="s">
        <v>155</v>
      </c>
      <c r="T33" s="13" t="s">
        <v>156</v>
      </c>
      <c r="V33" s="22"/>
      <c r="W33" s="22"/>
      <c r="X33" s="22"/>
      <c r="Y33" s="22"/>
    </row>
    <row r="34" spans="1:25" ht="13.5" customHeight="1">
      <c r="A34" s="30" t="s">
        <v>106</v>
      </c>
      <c r="B34" s="31">
        <f t="shared" si="0"/>
        <v>6</v>
      </c>
      <c r="C34" s="32" t="s">
        <v>102</v>
      </c>
      <c r="D34" s="32" t="s">
        <v>144</v>
      </c>
      <c r="E34" s="32" t="s">
        <v>144</v>
      </c>
      <c r="F34" s="32" t="s">
        <v>188</v>
      </c>
      <c r="G34" s="32"/>
      <c r="H34" s="32" t="s">
        <v>197</v>
      </c>
      <c r="I34" s="47" t="s">
        <v>198</v>
      </c>
      <c r="O34" s="8" t="s">
        <v>181</v>
      </c>
      <c r="P34" s="9" t="s">
        <v>187</v>
      </c>
      <c r="Q34" s="10" t="s">
        <v>158</v>
      </c>
      <c r="R34" s="10" t="s">
        <v>158</v>
      </c>
      <c r="S34" s="10" t="s">
        <v>158</v>
      </c>
      <c r="T34" s="11" t="s">
        <v>158</v>
      </c>
      <c r="V34" s="22">
        <v>12</v>
      </c>
      <c r="W34" s="22"/>
      <c r="X34" s="22"/>
      <c r="Y34" s="22"/>
    </row>
    <row r="35" spans="1:25" ht="13.5" customHeight="1">
      <c r="A35" s="30" t="s">
        <v>141</v>
      </c>
      <c r="B35" s="31">
        <f t="shared" si="0"/>
        <v>7</v>
      </c>
      <c r="C35" s="32" t="s">
        <v>97</v>
      </c>
      <c r="D35" s="32" t="s">
        <v>107</v>
      </c>
      <c r="E35" s="32" t="s">
        <v>145</v>
      </c>
      <c r="F35" s="32" t="s">
        <v>188</v>
      </c>
      <c r="G35" s="32"/>
      <c r="H35" s="32" t="s">
        <v>197</v>
      </c>
      <c r="I35" s="19" t="s">
        <v>193</v>
      </c>
      <c r="O35" s="8"/>
      <c r="P35" s="9" t="s">
        <v>151</v>
      </c>
      <c r="Q35" s="10" t="s">
        <v>159</v>
      </c>
      <c r="R35" s="10" t="s">
        <v>159</v>
      </c>
      <c r="S35" s="10" t="s">
        <v>159</v>
      </c>
      <c r="T35" s="11" t="s">
        <v>161</v>
      </c>
      <c r="V35" s="22">
        <v>11</v>
      </c>
      <c r="W35" s="22"/>
      <c r="X35" s="22"/>
      <c r="Y35" s="22"/>
    </row>
    <row r="36" spans="1:25" ht="13.5" customHeight="1">
      <c r="A36" s="30" t="s">
        <v>141</v>
      </c>
      <c r="B36" s="31">
        <f t="shared" si="0"/>
        <v>8</v>
      </c>
      <c r="C36" s="32" t="s">
        <v>98</v>
      </c>
      <c r="D36" s="32" t="s">
        <v>107</v>
      </c>
      <c r="E36" s="32" t="s">
        <v>145</v>
      </c>
      <c r="F36" s="32" t="s">
        <v>188</v>
      </c>
      <c r="G36" s="32"/>
      <c r="H36" s="32" t="s">
        <v>197</v>
      </c>
      <c r="I36" s="19" t="s">
        <v>193</v>
      </c>
      <c r="O36" s="8"/>
      <c r="P36" s="9" t="s">
        <v>152</v>
      </c>
      <c r="Q36" s="10" t="s">
        <v>158</v>
      </c>
      <c r="R36" s="10" t="s">
        <v>158</v>
      </c>
      <c r="S36" s="10" t="s">
        <v>158</v>
      </c>
      <c r="T36" s="11" t="s">
        <v>183</v>
      </c>
      <c r="V36" s="22">
        <v>11</v>
      </c>
      <c r="Y36" s="22"/>
    </row>
    <row r="37" spans="1:25" ht="13.5" customHeight="1" thickBot="1">
      <c r="A37" s="30" t="s">
        <v>141</v>
      </c>
      <c r="B37" s="31">
        <f t="shared" si="0"/>
        <v>9</v>
      </c>
      <c r="C37" s="32" t="s">
        <v>99</v>
      </c>
      <c r="D37" s="32" t="s">
        <v>107</v>
      </c>
      <c r="E37" s="32" t="s">
        <v>145</v>
      </c>
      <c r="F37" s="32" t="s">
        <v>188</v>
      </c>
      <c r="G37" s="32"/>
      <c r="H37" s="32" t="s">
        <v>197</v>
      </c>
      <c r="I37" s="19" t="s">
        <v>193</v>
      </c>
      <c r="O37" s="14"/>
      <c r="P37" s="15" t="s">
        <v>153</v>
      </c>
      <c r="Q37" s="16" t="s">
        <v>161</v>
      </c>
      <c r="R37" s="16" t="s">
        <v>161</v>
      </c>
      <c r="S37" s="16" t="s">
        <v>161</v>
      </c>
      <c r="T37" s="17" t="s">
        <v>161</v>
      </c>
      <c r="V37" s="22">
        <v>8</v>
      </c>
      <c r="W37" s="22">
        <f>SUM(V24:V37)</f>
        <v>128</v>
      </c>
      <c r="X37" s="21" t="s">
        <v>162</v>
      </c>
      <c r="Y37" s="22"/>
    </row>
    <row r="38" spans="1:25" ht="13.5" customHeight="1">
      <c r="A38" s="30" t="s">
        <v>141</v>
      </c>
      <c r="B38" s="31">
        <f t="shared" si="0"/>
        <v>10</v>
      </c>
      <c r="C38" s="32" t="s">
        <v>97</v>
      </c>
      <c r="D38" s="32" t="s">
        <v>107</v>
      </c>
      <c r="E38" s="32" t="s">
        <v>148</v>
      </c>
      <c r="F38" s="32" t="s">
        <v>188</v>
      </c>
      <c r="G38" s="32"/>
      <c r="H38" s="32" t="s">
        <v>197</v>
      </c>
      <c r="I38" s="19" t="s">
        <v>193</v>
      </c>
      <c r="V38" s="22"/>
      <c r="W38" s="22">
        <v>6</v>
      </c>
      <c r="X38" s="21" t="s">
        <v>163</v>
      </c>
      <c r="Y38" s="22"/>
    </row>
    <row r="39" spans="1:25" ht="13.5" customHeight="1">
      <c r="A39" s="30" t="s">
        <v>141</v>
      </c>
      <c r="B39" s="31">
        <f t="shared" si="0"/>
        <v>11</v>
      </c>
      <c r="C39" s="32" t="s">
        <v>98</v>
      </c>
      <c r="D39" s="32" t="s">
        <v>107</v>
      </c>
      <c r="E39" s="32" t="s">
        <v>148</v>
      </c>
      <c r="F39" s="32" t="s">
        <v>188</v>
      </c>
      <c r="G39" s="32"/>
      <c r="H39" s="32" t="s">
        <v>197</v>
      </c>
      <c r="I39" s="19" t="s">
        <v>193</v>
      </c>
      <c r="V39" s="22"/>
      <c r="W39" s="21">
        <f>SUM(W37:W38)</f>
        <v>134</v>
      </c>
      <c r="X39" s="22"/>
      <c r="Y39" s="22"/>
    </row>
    <row r="40" spans="1:9" ht="13.5" customHeight="1">
      <c r="A40" s="30" t="s">
        <v>141</v>
      </c>
      <c r="B40" s="31">
        <f t="shared" si="0"/>
        <v>12</v>
      </c>
      <c r="C40" s="32" t="s">
        <v>99</v>
      </c>
      <c r="D40" s="32" t="s">
        <v>107</v>
      </c>
      <c r="E40" s="32" t="s">
        <v>148</v>
      </c>
      <c r="F40" s="32" t="s">
        <v>188</v>
      </c>
      <c r="G40" s="32"/>
      <c r="H40" s="32" t="s">
        <v>197</v>
      </c>
      <c r="I40" s="19" t="s">
        <v>193</v>
      </c>
    </row>
    <row r="41" spans="1:9" ht="13.5" customHeight="1">
      <c r="A41" s="30" t="s">
        <v>141</v>
      </c>
      <c r="B41" s="31">
        <f t="shared" si="0"/>
        <v>13</v>
      </c>
      <c r="C41" s="32" t="s">
        <v>97</v>
      </c>
      <c r="D41" s="32" t="s">
        <v>107</v>
      </c>
      <c r="E41" s="32" t="s">
        <v>149</v>
      </c>
      <c r="F41" s="32" t="s">
        <v>188</v>
      </c>
      <c r="G41" s="32"/>
      <c r="H41" s="32" t="s">
        <v>197</v>
      </c>
      <c r="I41" s="19" t="s">
        <v>193</v>
      </c>
    </row>
    <row r="42" spans="1:9" ht="13.5" customHeight="1">
      <c r="A42" s="30" t="s">
        <v>141</v>
      </c>
      <c r="B42" s="31">
        <f t="shared" si="0"/>
        <v>14</v>
      </c>
      <c r="C42" s="32" t="s">
        <v>98</v>
      </c>
      <c r="D42" s="32" t="s">
        <v>107</v>
      </c>
      <c r="E42" s="32" t="s">
        <v>149</v>
      </c>
      <c r="F42" s="32" t="s">
        <v>188</v>
      </c>
      <c r="G42" s="32"/>
      <c r="H42" s="32" t="s">
        <v>197</v>
      </c>
      <c r="I42" s="19" t="s">
        <v>193</v>
      </c>
    </row>
    <row r="43" spans="1:9" ht="13.5" customHeight="1">
      <c r="A43" s="30" t="s">
        <v>141</v>
      </c>
      <c r="B43" s="31">
        <f t="shared" si="0"/>
        <v>15</v>
      </c>
      <c r="C43" s="32" t="s">
        <v>99</v>
      </c>
      <c r="D43" s="32" t="s">
        <v>107</v>
      </c>
      <c r="E43" s="32" t="s">
        <v>149</v>
      </c>
      <c r="F43" s="32" t="s">
        <v>188</v>
      </c>
      <c r="G43" s="32"/>
      <c r="H43" s="32" t="s">
        <v>197</v>
      </c>
      <c r="I43" s="19" t="s">
        <v>193</v>
      </c>
    </row>
    <row r="44" spans="1:9" ht="13.5" customHeight="1">
      <c r="A44" s="30" t="s">
        <v>141</v>
      </c>
      <c r="B44" s="31">
        <f t="shared" si="0"/>
        <v>16</v>
      </c>
      <c r="C44" s="32" t="s">
        <v>97</v>
      </c>
      <c r="D44" s="32" t="s">
        <v>107</v>
      </c>
      <c r="E44" s="32" t="s">
        <v>150</v>
      </c>
      <c r="F44" s="32" t="s">
        <v>188</v>
      </c>
      <c r="G44" s="32"/>
      <c r="H44" s="32" t="s">
        <v>197</v>
      </c>
      <c r="I44" s="19" t="s">
        <v>193</v>
      </c>
    </row>
    <row r="45" spans="1:9" ht="13.5" customHeight="1">
      <c r="A45" s="30" t="s">
        <v>141</v>
      </c>
      <c r="B45" s="31">
        <f t="shared" si="0"/>
        <v>17</v>
      </c>
      <c r="C45" s="32" t="s">
        <v>98</v>
      </c>
      <c r="D45" s="32" t="s">
        <v>107</v>
      </c>
      <c r="E45" s="32" t="s">
        <v>150</v>
      </c>
      <c r="F45" s="32" t="s">
        <v>188</v>
      </c>
      <c r="G45" s="32"/>
      <c r="H45" s="32" t="s">
        <v>197</v>
      </c>
      <c r="I45" s="19" t="s">
        <v>193</v>
      </c>
    </row>
    <row r="46" spans="1:9" ht="13.5" customHeight="1">
      <c r="A46" s="30" t="s">
        <v>141</v>
      </c>
      <c r="B46" s="31">
        <f t="shared" si="0"/>
        <v>18</v>
      </c>
      <c r="C46" s="32" t="s">
        <v>99</v>
      </c>
      <c r="D46" s="32" t="s">
        <v>107</v>
      </c>
      <c r="E46" s="32" t="s">
        <v>150</v>
      </c>
      <c r="F46" s="32" t="s">
        <v>188</v>
      </c>
      <c r="G46" s="32"/>
      <c r="H46" s="32" t="s">
        <v>197</v>
      </c>
      <c r="I46" s="19" t="s">
        <v>193</v>
      </c>
    </row>
    <row r="47" spans="1:9" ht="13.5" customHeight="1">
      <c r="A47" s="30" t="s">
        <v>141</v>
      </c>
      <c r="B47" s="31">
        <f t="shared" si="0"/>
        <v>19</v>
      </c>
      <c r="C47" s="32" t="s">
        <v>97</v>
      </c>
      <c r="D47" s="32" t="s">
        <v>107</v>
      </c>
      <c r="E47" s="32" t="s">
        <v>203</v>
      </c>
      <c r="F47" s="32" t="s">
        <v>188</v>
      </c>
      <c r="G47" s="32"/>
      <c r="H47" s="32" t="s">
        <v>197</v>
      </c>
      <c r="I47" s="19" t="s">
        <v>193</v>
      </c>
    </row>
    <row r="48" spans="1:9" ht="13.5" customHeight="1">
      <c r="A48" s="30" t="s">
        <v>141</v>
      </c>
      <c r="B48" s="31">
        <f t="shared" si="0"/>
        <v>20</v>
      </c>
      <c r="C48" s="32" t="s">
        <v>98</v>
      </c>
      <c r="D48" s="32" t="s">
        <v>107</v>
      </c>
      <c r="E48" s="32" t="s">
        <v>203</v>
      </c>
      <c r="F48" s="32" t="s">
        <v>188</v>
      </c>
      <c r="G48" s="32"/>
      <c r="H48" s="32" t="s">
        <v>197</v>
      </c>
      <c r="I48" s="19" t="s">
        <v>193</v>
      </c>
    </row>
    <row r="49" spans="1:9" ht="13.5" customHeight="1">
      <c r="A49" s="30" t="s">
        <v>141</v>
      </c>
      <c r="B49" s="31">
        <f t="shared" si="0"/>
        <v>21</v>
      </c>
      <c r="C49" s="32" t="s">
        <v>99</v>
      </c>
      <c r="D49" s="32" t="s">
        <v>107</v>
      </c>
      <c r="E49" s="32" t="s">
        <v>203</v>
      </c>
      <c r="F49" s="32" t="s">
        <v>188</v>
      </c>
      <c r="G49" s="32"/>
      <c r="H49" s="32" t="s">
        <v>197</v>
      </c>
      <c r="I49" s="19" t="s">
        <v>193</v>
      </c>
    </row>
    <row r="50" spans="1:9" ht="13.5" customHeight="1">
      <c r="A50" s="30" t="s">
        <v>141</v>
      </c>
      <c r="B50" s="31">
        <f t="shared" si="0"/>
        <v>22</v>
      </c>
      <c r="C50" s="32" t="s">
        <v>100</v>
      </c>
      <c r="D50" s="32" t="s">
        <v>107</v>
      </c>
      <c r="E50" s="32" t="s">
        <v>203</v>
      </c>
      <c r="F50" s="32" t="s">
        <v>188</v>
      </c>
      <c r="G50" s="32"/>
      <c r="H50" s="32" t="s">
        <v>197</v>
      </c>
      <c r="I50" s="19" t="s">
        <v>193</v>
      </c>
    </row>
    <row r="51" spans="1:9" ht="13.5" customHeight="1">
      <c r="A51" s="30" t="s">
        <v>141</v>
      </c>
      <c r="B51" s="31">
        <f t="shared" si="0"/>
        <v>23</v>
      </c>
      <c r="C51" s="32" t="s">
        <v>97</v>
      </c>
      <c r="D51" s="32" t="s">
        <v>107</v>
      </c>
      <c r="E51" s="32" t="s">
        <v>145</v>
      </c>
      <c r="F51" s="32">
        <v>10</v>
      </c>
      <c r="G51" s="32"/>
      <c r="H51" s="32" t="s">
        <v>197</v>
      </c>
      <c r="I51" s="19" t="s">
        <v>193</v>
      </c>
    </row>
    <row r="52" spans="1:9" ht="13.5" customHeight="1">
      <c r="A52" s="30" t="s">
        <v>141</v>
      </c>
      <c r="B52" s="31">
        <f t="shared" si="0"/>
        <v>24</v>
      </c>
      <c r="C52" s="32" t="s">
        <v>98</v>
      </c>
      <c r="D52" s="32" t="s">
        <v>107</v>
      </c>
      <c r="E52" s="32" t="s">
        <v>145</v>
      </c>
      <c r="F52" s="32">
        <v>10</v>
      </c>
      <c r="G52" s="32"/>
      <c r="H52" s="32" t="s">
        <v>197</v>
      </c>
      <c r="I52" s="19" t="s">
        <v>193</v>
      </c>
    </row>
    <row r="53" spans="1:9" ht="13.5" customHeight="1">
      <c r="A53" s="30" t="s">
        <v>141</v>
      </c>
      <c r="B53" s="31">
        <f t="shared" si="0"/>
        <v>25</v>
      </c>
      <c r="C53" s="32" t="s">
        <v>99</v>
      </c>
      <c r="D53" s="32" t="s">
        <v>107</v>
      </c>
      <c r="E53" s="32" t="s">
        <v>145</v>
      </c>
      <c r="F53" s="32">
        <v>10</v>
      </c>
      <c r="G53" s="32"/>
      <c r="H53" s="32" t="s">
        <v>197</v>
      </c>
      <c r="I53" s="19" t="s">
        <v>193</v>
      </c>
    </row>
    <row r="54" spans="1:9" ht="13.5" customHeight="1">
      <c r="A54" s="30" t="s">
        <v>141</v>
      </c>
      <c r="B54" s="31">
        <f t="shared" si="0"/>
        <v>26</v>
      </c>
      <c r="C54" s="32" t="s">
        <v>97</v>
      </c>
      <c r="D54" s="32" t="s">
        <v>107</v>
      </c>
      <c r="E54" s="32" t="s">
        <v>148</v>
      </c>
      <c r="F54" s="32">
        <v>10</v>
      </c>
      <c r="G54" s="32"/>
      <c r="H54" s="32" t="s">
        <v>197</v>
      </c>
      <c r="I54" s="19" t="s">
        <v>193</v>
      </c>
    </row>
    <row r="55" spans="1:9" ht="13.5" customHeight="1">
      <c r="A55" s="30" t="s">
        <v>141</v>
      </c>
      <c r="B55" s="31">
        <f t="shared" si="0"/>
        <v>27</v>
      </c>
      <c r="C55" s="32" t="s">
        <v>98</v>
      </c>
      <c r="D55" s="32" t="s">
        <v>107</v>
      </c>
      <c r="E55" s="32" t="s">
        <v>148</v>
      </c>
      <c r="F55" s="32">
        <v>10</v>
      </c>
      <c r="G55" s="32"/>
      <c r="H55" s="32" t="s">
        <v>197</v>
      </c>
      <c r="I55" s="19" t="s">
        <v>193</v>
      </c>
    </row>
    <row r="56" spans="1:9" ht="13.5" customHeight="1">
      <c r="A56" s="30" t="s">
        <v>141</v>
      </c>
      <c r="B56" s="31">
        <f t="shared" si="0"/>
        <v>28</v>
      </c>
      <c r="C56" s="32" t="s">
        <v>99</v>
      </c>
      <c r="D56" s="32" t="s">
        <v>107</v>
      </c>
      <c r="E56" s="32" t="s">
        <v>148</v>
      </c>
      <c r="F56" s="32">
        <v>10</v>
      </c>
      <c r="G56" s="32"/>
      <c r="H56" s="32" t="s">
        <v>197</v>
      </c>
      <c r="I56" s="19" t="s">
        <v>193</v>
      </c>
    </row>
    <row r="57" spans="1:9" ht="13.5" customHeight="1">
      <c r="A57" s="30" t="s">
        <v>141</v>
      </c>
      <c r="B57" s="31">
        <f t="shared" si="0"/>
        <v>29</v>
      </c>
      <c r="C57" s="32" t="s">
        <v>97</v>
      </c>
      <c r="D57" s="32" t="s">
        <v>107</v>
      </c>
      <c r="E57" s="32" t="s">
        <v>149</v>
      </c>
      <c r="F57" s="32">
        <v>10</v>
      </c>
      <c r="G57" s="32"/>
      <c r="H57" s="32" t="s">
        <v>197</v>
      </c>
      <c r="I57" s="19" t="s">
        <v>193</v>
      </c>
    </row>
    <row r="58" spans="1:9" ht="13.5" customHeight="1">
      <c r="A58" s="30" t="s">
        <v>141</v>
      </c>
      <c r="B58" s="31">
        <f t="shared" si="0"/>
        <v>30</v>
      </c>
      <c r="C58" s="32" t="s">
        <v>98</v>
      </c>
      <c r="D58" s="32" t="s">
        <v>107</v>
      </c>
      <c r="E58" s="32" t="s">
        <v>149</v>
      </c>
      <c r="F58" s="32">
        <v>10</v>
      </c>
      <c r="G58" s="32"/>
      <c r="H58" s="32" t="s">
        <v>197</v>
      </c>
      <c r="I58" s="19" t="s">
        <v>193</v>
      </c>
    </row>
    <row r="59" spans="1:9" ht="13.5" customHeight="1">
      <c r="A59" s="30" t="s">
        <v>141</v>
      </c>
      <c r="B59" s="31">
        <f t="shared" si="0"/>
        <v>31</v>
      </c>
      <c r="C59" s="32" t="s">
        <v>99</v>
      </c>
      <c r="D59" s="32" t="s">
        <v>107</v>
      </c>
      <c r="E59" s="32" t="s">
        <v>149</v>
      </c>
      <c r="F59" s="32">
        <v>10</v>
      </c>
      <c r="G59" s="32"/>
      <c r="H59" s="32" t="s">
        <v>197</v>
      </c>
      <c r="I59" s="19" t="s">
        <v>193</v>
      </c>
    </row>
    <row r="60" spans="1:9" ht="13.5" customHeight="1">
      <c r="A60" s="30" t="s">
        <v>141</v>
      </c>
      <c r="B60" s="31">
        <f t="shared" si="0"/>
        <v>32</v>
      </c>
      <c r="C60" s="32" t="s">
        <v>97</v>
      </c>
      <c r="D60" s="32" t="s">
        <v>107</v>
      </c>
      <c r="E60" s="32" t="s">
        <v>150</v>
      </c>
      <c r="F60" s="32">
        <v>10</v>
      </c>
      <c r="G60" s="33"/>
      <c r="H60" s="32" t="s">
        <v>197</v>
      </c>
      <c r="I60" s="19" t="s">
        <v>193</v>
      </c>
    </row>
    <row r="61" spans="1:9" ht="13.5" customHeight="1">
      <c r="A61" s="30" t="s">
        <v>141</v>
      </c>
      <c r="B61" s="31">
        <f t="shared" si="0"/>
        <v>33</v>
      </c>
      <c r="C61" s="32" t="s">
        <v>98</v>
      </c>
      <c r="D61" s="32" t="s">
        <v>107</v>
      </c>
      <c r="E61" s="32" t="s">
        <v>150</v>
      </c>
      <c r="F61" s="32">
        <v>10</v>
      </c>
      <c r="G61" s="32"/>
      <c r="H61" s="32" t="s">
        <v>197</v>
      </c>
      <c r="I61" s="19" t="s">
        <v>193</v>
      </c>
    </row>
    <row r="62" spans="1:9" ht="13.5" customHeight="1">
      <c r="A62" s="30" t="s">
        <v>141</v>
      </c>
      <c r="B62" s="31">
        <f t="shared" si="0"/>
        <v>34</v>
      </c>
      <c r="C62" s="32" t="s">
        <v>99</v>
      </c>
      <c r="D62" s="32" t="s">
        <v>107</v>
      </c>
      <c r="E62" s="32" t="s">
        <v>150</v>
      </c>
      <c r="F62" s="32">
        <v>10</v>
      </c>
      <c r="G62" s="32"/>
      <c r="H62" s="32" t="s">
        <v>197</v>
      </c>
      <c r="I62" s="19" t="s">
        <v>193</v>
      </c>
    </row>
    <row r="63" spans="1:9" ht="13.5" customHeight="1">
      <c r="A63" s="30" t="s">
        <v>141</v>
      </c>
      <c r="B63" s="31">
        <f t="shared" si="0"/>
        <v>35</v>
      </c>
      <c r="C63" s="32" t="s">
        <v>97</v>
      </c>
      <c r="D63" s="32" t="s">
        <v>107</v>
      </c>
      <c r="E63" s="32" t="s">
        <v>203</v>
      </c>
      <c r="F63" s="32">
        <v>10</v>
      </c>
      <c r="G63" s="32"/>
      <c r="H63" s="32" t="s">
        <v>197</v>
      </c>
      <c r="I63" s="19" t="s">
        <v>193</v>
      </c>
    </row>
    <row r="64" spans="1:9" ht="13.5" customHeight="1">
      <c r="A64" s="30" t="s">
        <v>141</v>
      </c>
      <c r="B64" s="31">
        <f t="shared" si="0"/>
        <v>36</v>
      </c>
      <c r="C64" s="32" t="s">
        <v>98</v>
      </c>
      <c r="D64" s="32" t="s">
        <v>107</v>
      </c>
      <c r="E64" s="32" t="s">
        <v>203</v>
      </c>
      <c r="F64" s="32">
        <v>10</v>
      </c>
      <c r="G64" s="32"/>
      <c r="H64" s="32" t="s">
        <v>197</v>
      </c>
      <c r="I64" s="19" t="s">
        <v>193</v>
      </c>
    </row>
    <row r="65" spans="1:9" ht="13.5" customHeight="1">
      <c r="A65" s="30" t="s">
        <v>141</v>
      </c>
      <c r="B65" s="31">
        <f t="shared" si="0"/>
        <v>37</v>
      </c>
      <c r="C65" s="32" t="s">
        <v>99</v>
      </c>
      <c r="D65" s="32" t="s">
        <v>107</v>
      </c>
      <c r="E65" s="32" t="s">
        <v>203</v>
      </c>
      <c r="F65" s="32">
        <v>10</v>
      </c>
      <c r="G65" s="32"/>
      <c r="H65" s="32" t="s">
        <v>197</v>
      </c>
      <c r="I65" s="19" t="s">
        <v>193</v>
      </c>
    </row>
    <row r="66" spans="1:9" ht="13.5" customHeight="1">
      <c r="A66" s="30" t="s">
        <v>141</v>
      </c>
      <c r="B66" s="31">
        <f t="shared" si="0"/>
        <v>38</v>
      </c>
      <c r="C66" s="32" t="s">
        <v>100</v>
      </c>
      <c r="D66" s="32" t="s">
        <v>107</v>
      </c>
      <c r="E66" s="32" t="s">
        <v>203</v>
      </c>
      <c r="F66" s="32">
        <v>10</v>
      </c>
      <c r="G66" s="32"/>
      <c r="H66" s="32" t="s">
        <v>197</v>
      </c>
      <c r="I66" s="19" t="s">
        <v>193</v>
      </c>
    </row>
    <row r="67" spans="1:9" ht="13.5" customHeight="1">
      <c r="A67" s="30" t="s">
        <v>141</v>
      </c>
      <c r="B67" s="31">
        <f t="shared" si="0"/>
        <v>39</v>
      </c>
      <c r="C67" s="32" t="s">
        <v>100</v>
      </c>
      <c r="D67" s="32" t="s">
        <v>107</v>
      </c>
      <c r="E67" s="32" t="s">
        <v>145</v>
      </c>
      <c r="F67" s="32">
        <v>15</v>
      </c>
      <c r="G67" s="32"/>
      <c r="H67" s="32" t="s">
        <v>197</v>
      </c>
      <c r="I67" s="19" t="s">
        <v>194</v>
      </c>
    </row>
    <row r="68" spans="1:9" ht="13.5" customHeight="1">
      <c r="A68" s="30" t="s">
        <v>141</v>
      </c>
      <c r="B68" s="31">
        <f t="shared" si="0"/>
        <v>40</v>
      </c>
      <c r="C68" s="32" t="s">
        <v>101</v>
      </c>
      <c r="D68" s="32" t="s">
        <v>107</v>
      </c>
      <c r="E68" s="32" t="s">
        <v>145</v>
      </c>
      <c r="F68" s="32">
        <v>15</v>
      </c>
      <c r="G68" s="32"/>
      <c r="H68" s="32" t="s">
        <v>197</v>
      </c>
      <c r="I68" s="19" t="s">
        <v>194</v>
      </c>
    </row>
    <row r="69" spans="1:9" ht="13.5" customHeight="1">
      <c r="A69" s="30" t="s">
        <v>141</v>
      </c>
      <c r="B69" s="31">
        <f t="shared" si="0"/>
        <v>41</v>
      </c>
      <c r="C69" s="32" t="s">
        <v>102</v>
      </c>
      <c r="D69" s="32" t="s">
        <v>107</v>
      </c>
      <c r="E69" s="32" t="s">
        <v>145</v>
      </c>
      <c r="F69" s="32">
        <v>15</v>
      </c>
      <c r="G69" s="32"/>
      <c r="H69" s="32" t="s">
        <v>197</v>
      </c>
      <c r="I69" s="19" t="s">
        <v>194</v>
      </c>
    </row>
    <row r="70" spans="1:9" ht="13.5" customHeight="1">
      <c r="A70" s="30" t="s">
        <v>141</v>
      </c>
      <c r="B70" s="31">
        <f t="shared" si="0"/>
        <v>42</v>
      </c>
      <c r="C70" s="32" t="s">
        <v>100</v>
      </c>
      <c r="D70" s="32" t="s">
        <v>107</v>
      </c>
      <c r="E70" s="32" t="s">
        <v>148</v>
      </c>
      <c r="F70" s="32">
        <v>15</v>
      </c>
      <c r="G70" s="32"/>
      <c r="H70" s="32" t="s">
        <v>197</v>
      </c>
      <c r="I70" s="19" t="s">
        <v>194</v>
      </c>
    </row>
    <row r="71" spans="1:9" ht="13.5" customHeight="1">
      <c r="A71" s="30" t="s">
        <v>141</v>
      </c>
      <c r="B71" s="31">
        <f t="shared" si="0"/>
        <v>43</v>
      </c>
      <c r="C71" s="32" t="s">
        <v>101</v>
      </c>
      <c r="D71" s="32" t="s">
        <v>107</v>
      </c>
      <c r="E71" s="32" t="s">
        <v>148</v>
      </c>
      <c r="F71" s="32">
        <v>15</v>
      </c>
      <c r="G71" s="32"/>
      <c r="H71" s="32" t="s">
        <v>197</v>
      </c>
      <c r="I71" s="19" t="s">
        <v>194</v>
      </c>
    </row>
    <row r="72" spans="1:9" ht="13.5" customHeight="1">
      <c r="A72" s="30" t="s">
        <v>141</v>
      </c>
      <c r="B72" s="31">
        <f t="shared" si="0"/>
        <v>44</v>
      </c>
      <c r="C72" s="32" t="s">
        <v>102</v>
      </c>
      <c r="D72" s="32" t="s">
        <v>107</v>
      </c>
      <c r="E72" s="32" t="s">
        <v>148</v>
      </c>
      <c r="F72" s="32">
        <v>15</v>
      </c>
      <c r="G72" s="32"/>
      <c r="H72" s="32" t="s">
        <v>197</v>
      </c>
      <c r="I72" s="19" t="s">
        <v>194</v>
      </c>
    </row>
    <row r="73" spans="1:9" ht="13.5" customHeight="1">
      <c r="A73" s="30" t="s">
        <v>141</v>
      </c>
      <c r="B73" s="31">
        <f t="shared" si="0"/>
        <v>45</v>
      </c>
      <c r="C73" s="32" t="s">
        <v>100</v>
      </c>
      <c r="D73" s="32" t="s">
        <v>107</v>
      </c>
      <c r="E73" s="32" t="s">
        <v>149</v>
      </c>
      <c r="F73" s="32">
        <v>15</v>
      </c>
      <c r="G73" s="32"/>
      <c r="H73" s="32" t="s">
        <v>197</v>
      </c>
      <c r="I73" s="19" t="s">
        <v>194</v>
      </c>
    </row>
    <row r="74" spans="1:9" ht="13.5" customHeight="1">
      <c r="A74" s="30" t="s">
        <v>141</v>
      </c>
      <c r="B74" s="31">
        <f t="shared" si="0"/>
        <v>46</v>
      </c>
      <c r="C74" s="32" t="s">
        <v>101</v>
      </c>
      <c r="D74" s="32" t="s">
        <v>107</v>
      </c>
      <c r="E74" s="32" t="s">
        <v>149</v>
      </c>
      <c r="F74" s="32">
        <v>15</v>
      </c>
      <c r="G74" s="32"/>
      <c r="H74" s="32" t="s">
        <v>197</v>
      </c>
      <c r="I74" s="19" t="s">
        <v>194</v>
      </c>
    </row>
    <row r="75" spans="1:9" ht="13.5" customHeight="1">
      <c r="A75" s="30" t="s">
        <v>141</v>
      </c>
      <c r="B75" s="31">
        <f t="shared" si="0"/>
        <v>47</v>
      </c>
      <c r="C75" s="32" t="s">
        <v>102</v>
      </c>
      <c r="D75" s="32" t="s">
        <v>107</v>
      </c>
      <c r="E75" s="32" t="s">
        <v>149</v>
      </c>
      <c r="F75" s="32">
        <v>15</v>
      </c>
      <c r="G75" s="32"/>
      <c r="H75" s="32" t="s">
        <v>197</v>
      </c>
      <c r="I75" s="19" t="s">
        <v>194</v>
      </c>
    </row>
    <row r="76" spans="1:9" ht="13.5" customHeight="1">
      <c r="A76" s="30" t="s">
        <v>141</v>
      </c>
      <c r="B76" s="31">
        <f t="shared" si="0"/>
        <v>48</v>
      </c>
      <c r="C76" s="32" t="s">
        <v>100</v>
      </c>
      <c r="D76" s="32" t="s">
        <v>107</v>
      </c>
      <c r="E76" s="32" t="s">
        <v>150</v>
      </c>
      <c r="F76" s="32">
        <v>15</v>
      </c>
      <c r="G76" s="32"/>
      <c r="H76" s="32" t="s">
        <v>197</v>
      </c>
      <c r="I76" s="19" t="s">
        <v>194</v>
      </c>
    </row>
    <row r="77" spans="1:9" ht="13.5" customHeight="1">
      <c r="A77" s="30" t="s">
        <v>141</v>
      </c>
      <c r="B77" s="31">
        <f t="shared" si="0"/>
        <v>49</v>
      </c>
      <c r="C77" s="32" t="s">
        <v>101</v>
      </c>
      <c r="D77" s="32" t="s">
        <v>107</v>
      </c>
      <c r="E77" s="32" t="s">
        <v>150</v>
      </c>
      <c r="F77" s="32">
        <v>15</v>
      </c>
      <c r="G77" s="32"/>
      <c r="H77" s="32" t="s">
        <v>197</v>
      </c>
      <c r="I77" s="19" t="s">
        <v>194</v>
      </c>
    </row>
    <row r="78" spans="1:9" ht="13.5" customHeight="1">
      <c r="A78" s="30" t="s">
        <v>141</v>
      </c>
      <c r="B78" s="31">
        <f t="shared" si="0"/>
        <v>50</v>
      </c>
      <c r="C78" s="32" t="s">
        <v>102</v>
      </c>
      <c r="D78" s="32" t="s">
        <v>107</v>
      </c>
      <c r="E78" s="32" t="s">
        <v>150</v>
      </c>
      <c r="F78" s="32">
        <v>15</v>
      </c>
      <c r="G78" s="32"/>
      <c r="H78" s="32" t="s">
        <v>197</v>
      </c>
      <c r="I78" s="19" t="s">
        <v>194</v>
      </c>
    </row>
    <row r="79" spans="1:9" ht="13.5" customHeight="1">
      <c r="A79" s="30" t="s">
        <v>141</v>
      </c>
      <c r="B79" s="31">
        <f t="shared" si="0"/>
        <v>51</v>
      </c>
      <c r="C79" s="32" t="s">
        <v>99</v>
      </c>
      <c r="D79" s="32" t="s">
        <v>107</v>
      </c>
      <c r="E79" s="32" t="s">
        <v>203</v>
      </c>
      <c r="F79" s="32">
        <v>15</v>
      </c>
      <c r="G79" s="28" t="s">
        <v>205</v>
      </c>
      <c r="H79" s="32" t="s">
        <v>197</v>
      </c>
      <c r="I79" s="19" t="s">
        <v>194</v>
      </c>
    </row>
    <row r="80" spans="1:9" ht="13.5" customHeight="1">
      <c r="A80" s="30" t="s">
        <v>141</v>
      </c>
      <c r="B80" s="31">
        <f t="shared" si="0"/>
        <v>52</v>
      </c>
      <c r="C80" s="32" t="s">
        <v>100</v>
      </c>
      <c r="D80" s="32" t="s">
        <v>107</v>
      </c>
      <c r="E80" s="32" t="s">
        <v>203</v>
      </c>
      <c r="F80" s="32">
        <v>15</v>
      </c>
      <c r="G80" s="32"/>
      <c r="H80" s="32" t="s">
        <v>197</v>
      </c>
      <c r="I80" s="19" t="s">
        <v>194</v>
      </c>
    </row>
    <row r="81" spans="1:9" ht="13.5" customHeight="1">
      <c r="A81" s="30" t="s">
        <v>141</v>
      </c>
      <c r="B81" s="31">
        <f t="shared" si="0"/>
        <v>53</v>
      </c>
      <c r="C81" s="32" t="s">
        <v>101</v>
      </c>
      <c r="D81" s="32" t="s">
        <v>107</v>
      </c>
      <c r="E81" s="32" t="s">
        <v>203</v>
      </c>
      <c r="F81" s="32">
        <v>15</v>
      </c>
      <c r="G81" s="32"/>
      <c r="H81" s="32" t="s">
        <v>197</v>
      </c>
      <c r="I81" s="19" t="s">
        <v>194</v>
      </c>
    </row>
    <row r="82" spans="1:9" ht="13.5" customHeight="1">
      <c r="A82" s="30" t="s">
        <v>141</v>
      </c>
      <c r="B82" s="31">
        <f t="shared" si="0"/>
        <v>54</v>
      </c>
      <c r="C82" s="32" t="s">
        <v>102</v>
      </c>
      <c r="D82" s="32" t="s">
        <v>107</v>
      </c>
      <c r="E82" s="32" t="s">
        <v>203</v>
      </c>
      <c r="F82" s="32">
        <v>15</v>
      </c>
      <c r="G82" s="32"/>
      <c r="H82" s="32" t="s">
        <v>197</v>
      </c>
      <c r="I82" s="19" t="s">
        <v>194</v>
      </c>
    </row>
    <row r="83" spans="1:9" ht="13.5" customHeight="1">
      <c r="A83" s="30" t="s">
        <v>141</v>
      </c>
      <c r="B83" s="31">
        <f t="shared" si="0"/>
        <v>55</v>
      </c>
      <c r="C83" s="32" t="s">
        <v>100</v>
      </c>
      <c r="D83" s="32" t="s">
        <v>107</v>
      </c>
      <c r="E83" s="32" t="s">
        <v>145</v>
      </c>
      <c r="F83" s="32">
        <v>5</v>
      </c>
      <c r="G83" s="32"/>
      <c r="H83" s="32" t="s">
        <v>197</v>
      </c>
      <c r="I83" s="19" t="s">
        <v>194</v>
      </c>
    </row>
    <row r="84" spans="1:11" ht="13.5" customHeight="1">
      <c r="A84" s="30" t="s">
        <v>141</v>
      </c>
      <c r="B84" s="31">
        <f t="shared" si="0"/>
        <v>56</v>
      </c>
      <c r="C84" s="32" t="s">
        <v>101</v>
      </c>
      <c r="D84" s="32" t="s">
        <v>107</v>
      </c>
      <c r="E84" s="32" t="s">
        <v>145</v>
      </c>
      <c r="F84" s="32">
        <v>5</v>
      </c>
      <c r="G84" s="32"/>
      <c r="H84" s="32" t="s">
        <v>197</v>
      </c>
      <c r="I84" s="19" t="s">
        <v>194</v>
      </c>
      <c r="J84" s="2"/>
      <c r="K84" s="2"/>
    </row>
    <row r="85" spans="1:11" ht="13.5" customHeight="1">
      <c r="A85" s="30" t="s">
        <v>141</v>
      </c>
      <c r="B85" s="31">
        <f t="shared" si="0"/>
        <v>57</v>
      </c>
      <c r="C85" s="32" t="s">
        <v>102</v>
      </c>
      <c r="D85" s="32" t="s">
        <v>107</v>
      </c>
      <c r="E85" s="32" t="s">
        <v>145</v>
      </c>
      <c r="F85" s="32">
        <v>5</v>
      </c>
      <c r="G85" s="32"/>
      <c r="H85" s="32" t="s">
        <v>197</v>
      </c>
      <c r="I85" s="19" t="s">
        <v>194</v>
      </c>
      <c r="J85" s="2"/>
      <c r="K85" s="2"/>
    </row>
    <row r="86" spans="1:11" ht="13.5" customHeight="1">
      <c r="A86" s="30" t="s">
        <v>141</v>
      </c>
      <c r="B86" s="31">
        <f t="shared" si="0"/>
        <v>58</v>
      </c>
      <c r="C86" s="32" t="s">
        <v>100</v>
      </c>
      <c r="D86" s="32" t="s">
        <v>107</v>
      </c>
      <c r="E86" s="32" t="s">
        <v>148</v>
      </c>
      <c r="F86" s="32">
        <v>5</v>
      </c>
      <c r="G86" s="32"/>
      <c r="H86" s="32" t="s">
        <v>197</v>
      </c>
      <c r="I86" s="19" t="s">
        <v>194</v>
      </c>
      <c r="J86" s="2"/>
      <c r="K86" s="2"/>
    </row>
    <row r="87" spans="1:11" ht="13.5" customHeight="1">
      <c r="A87" s="30" t="s">
        <v>141</v>
      </c>
      <c r="B87" s="31">
        <f t="shared" si="0"/>
        <v>59</v>
      </c>
      <c r="C87" s="32" t="s">
        <v>101</v>
      </c>
      <c r="D87" s="32" t="s">
        <v>107</v>
      </c>
      <c r="E87" s="32" t="s">
        <v>148</v>
      </c>
      <c r="F87" s="32">
        <v>5</v>
      </c>
      <c r="G87" s="32"/>
      <c r="H87" s="32" t="s">
        <v>197</v>
      </c>
      <c r="I87" s="19" t="s">
        <v>194</v>
      </c>
      <c r="J87" s="2"/>
      <c r="K87" s="2"/>
    </row>
    <row r="88" spans="1:11" ht="13.5" customHeight="1">
      <c r="A88" s="30" t="s">
        <v>141</v>
      </c>
      <c r="B88" s="31">
        <f t="shared" si="0"/>
        <v>60</v>
      </c>
      <c r="C88" s="32" t="s">
        <v>102</v>
      </c>
      <c r="D88" s="32" t="s">
        <v>107</v>
      </c>
      <c r="E88" s="32" t="s">
        <v>148</v>
      </c>
      <c r="F88" s="32">
        <v>5</v>
      </c>
      <c r="G88" s="32"/>
      <c r="H88" s="32" t="s">
        <v>197</v>
      </c>
      <c r="I88" s="19" t="s">
        <v>194</v>
      </c>
      <c r="J88" s="2"/>
      <c r="K88" s="2"/>
    </row>
    <row r="89" spans="1:11" ht="13.5" customHeight="1">
      <c r="A89" s="30" t="s">
        <v>141</v>
      </c>
      <c r="B89" s="31">
        <f t="shared" si="0"/>
        <v>61</v>
      </c>
      <c r="C89" s="32" t="s">
        <v>100</v>
      </c>
      <c r="D89" s="32" t="s">
        <v>107</v>
      </c>
      <c r="E89" s="32" t="s">
        <v>149</v>
      </c>
      <c r="F89" s="32">
        <v>5</v>
      </c>
      <c r="G89" s="32"/>
      <c r="H89" s="32" t="s">
        <v>197</v>
      </c>
      <c r="I89" s="19" t="s">
        <v>194</v>
      </c>
      <c r="J89" s="2"/>
      <c r="K89" s="2"/>
    </row>
    <row r="90" spans="1:11" ht="13.5" customHeight="1">
      <c r="A90" s="30" t="s">
        <v>141</v>
      </c>
      <c r="B90" s="31">
        <f t="shared" si="0"/>
        <v>62</v>
      </c>
      <c r="C90" s="32" t="s">
        <v>101</v>
      </c>
      <c r="D90" s="32" t="s">
        <v>107</v>
      </c>
      <c r="E90" s="32" t="s">
        <v>149</v>
      </c>
      <c r="F90" s="32">
        <v>5</v>
      </c>
      <c r="G90" s="32"/>
      <c r="H90" s="32" t="s">
        <v>197</v>
      </c>
      <c r="I90" s="19" t="s">
        <v>194</v>
      </c>
      <c r="J90" s="2"/>
      <c r="K90" s="2"/>
    </row>
    <row r="91" spans="1:11" ht="13.5" customHeight="1">
      <c r="A91" s="30" t="s">
        <v>141</v>
      </c>
      <c r="B91" s="31">
        <f t="shared" si="0"/>
        <v>63</v>
      </c>
      <c r="C91" s="32" t="s">
        <v>102</v>
      </c>
      <c r="D91" s="32" t="s">
        <v>107</v>
      </c>
      <c r="E91" s="32" t="s">
        <v>149</v>
      </c>
      <c r="F91" s="32">
        <v>5</v>
      </c>
      <c r="G91" s="32"/>
      <c r="H91" s="32" t="s">
        <v>197</v>
      </c>
      <c r="I91" s="19" t="s">
        <v>194</v>
      </c>
      <c r="J91" s="2"/>
      <c r="K91" s="2"/>
    </row>
    <row r="92" spans="1:11" ht="13.5" customHeight="1">
      <c r="A92" s="30" t="s">
        <v>141</v>
      </c>
      <c r="B92" s="31">
        <f t="shared" si="0"/>
        <v>64</v>
      </c>
      <c r="C92" s="32" t="s">
        <v>100</v>
      </c>
      <c r="D92" s="32" t="s">
        <v>107</v>
      </c>
      <c r="E92" s="32" t="s">
        <v>150</v>
      </c>
      <c r="F92" s="32">
        <v>5</v>
      </c>
      <c r="G92" s="33"/>
      <c r="H92" s="32" t="s">
        <v>197</v>
      </c>
      <c r="I92" s="19" t="s">
        <v>194</v>
      </c>
      <c r="J92" s="2"/>
      <c r="K92" s="2"/>
    </row>
    <row r="93" spans="1:11" ht="13.5" customHeight="1">
      <c r="A93" s="30" t="s">
        <v>141</v>
      </c>
      <c r="B93" s="31">
        <f t="shared" si="0"/>
        <v>65</v>
      </c>
      <c r="C93" s="32" t="s">
        <v>101</v>
      </c>
      <c r="D93" s="32" t="s">
        <v>107</v>
      </c>
      <c r="E93" s="32" t="s">
        <v>150</v>
      </c>
      <c r="F93" s="32">
        <v>5</v>
      </c>
      <c r="G93" s="32"/>
      <c r="H93" s="32" t="s">
        <v>197</v>
      </c>
      <c r="I93" s="19" t="s">
        <v>194</v>
      </c>
      <c r="J93" s="2"/>
      <c r="K93" s="2"/>
    </row>
    <row r="94" spans="1:11" ht="13.5" customHeight="1">
      <c r="A94" s="30" t="s">
        <v>141</v>
      </c>
      <c r="B94" s="31">
        <f t="shared" si="0"/>
        <v>66</v>
      </c>
      <c r="C94" s="32" t="s">
        <v>102</v>
      </c>
      <c r="D94" s="32" t="s">
        <v>107</v>
      </c>
      <c r="E94" s="32" t="s">
        <v>150</v>
      </c>
      <c r="F94" s="32">
        <v>5</v>
      </c>
      <c r="G94" s="32"/>
      <c r="H94" s="32" t="s">
        <v>197</v>
      </c>
      <c r="I94" s="19" t="s">
        <v>194</v>
      </c>
      <c r="J94" s="2"/>
      <c r="K94" s="2"/>
    </row>
    <row r="95" spans="1:11" ht="13.5" customHeight="1">
      <c r="A95" s="30" t="s">
        <v>141</v>
      </c>
      <c r="B95" s="31">
        <f aca="true" t="shared" si="1" ref="B95:B157">B94+1</f>
        <v>67</v>
      </c>
      <c r="C95" s="32" t="s">
        <v>99</v>
      </c>
      <c r="D95" s="32" t="s">
        <v>107</v>
      </c>
      <c r="E95" s="32" t="s">
        <v>203</v>
      </c>
      <c r="F95" s="32">
        <v>5</v>
      </c>
      <c r="G95" s="28" t="s">
        <v>205</v>
      </c>
      <c r="H95" s="32" t="s">
        <v>197</v>
      </c>
      <c r="I95" s="19" t="s">
        <v>194</v>
      </c>
      <c r="J95" s="2"/>
      <c r="K95" s="2"/>
    </row>
    <row r="96" spans="1:11" ht="13.5" customHeight="1">
      <c r="A96" s="30" t="s">
        <v>141</v>
      </c>
      <c r="B96" s="31">
        <f t="shared" si="1"/>
        <v>68</v>
      </c>
      <c r="C96" s="32" t="s">
        <v>100</v>
      </c>
      <c r="D96" s="32" t="s">
        <v>107</v>
      </c>
      <c r="E96" s="32" t="s">
        <v>203</v>
      </c>
      <c r="F96" s="32">
        <v>5</v>
      </c>
      <c r="G96" s="32"/>
      <c r="H96" s="32" t="s">
        <v>197</v>
      </c>
      <c r="I96" s="19" t="s">
        <v>194</v>
      </c>
      <c r="J96" s="2"/>
      <c r="K96" s="2"/>
    </row>
    <row r="97" spans="1:11" ht="13.5" customHeight="1">
      <c r="A97" s="30" t="s">
        <v>141</v>
      </c>
      <c r="B97" s="31">
        <f t="shared" si="1"/>
        <v>69</v>
      </c>
      <c r="C97" s="32" t="s">
        <v>101</v>
      </c>
      <c r="D97" s="32" t="s">
        <v>107</v>
      </c>
      <c r="E97" s="32" t="s">
        <v>203</v>
      </c>
      <c r="F97" s="32">
        <v>5</v>
      </c>
      <c r="G97" s="32"/>
      <c r="H97" s="32" t="s">
        <v>197</v>
      </c>
      <c r="I97" s="19" t="s">
        <v>194</v>
      </c>
      <c r="J97" s="2"/>
      <c r="K97" s="2"/>
    </row>
    <row r="98" spans="1:11" ht="13.5" customHeight="1">
      <c r="A98" s="30" t="s">
        <v>141</v>
      </c>
      <c r="B98" s="31">
        <f t="shared" si="1"/>
        <v>70</v>
      </c>
      <c r="C98" s="32" t="s">
        <v>102</v>
      </c>
      <c r="D98" s="32" t="s">
        <v>107</v>
      </c>
      <c r="E98" s="32" t="s">
        <v>203</v>
      </c>
      <c r="F98" s="32">
        <v>5</v>
      </c>
      <c r="G98" s="32"/>
      <c r="H98" s="32" t="s">
        <v>197</v>
      </c>
      <c r="I98" s="19" t="s">
        <v>194</v>
      </c>
      <c r="J98" s="2"/>
      <c r="K98" s="2"/>
    </row>
    <row r="99" spans="1:11" ht="13.5" customHeight="1">
      <c r="A99" s="30" t="s">
        <v>141</v>
      </c>
      <c r="B99" s="31">
        <f t="shared" si="1"/>
        <v>71</v>
      </c>
      <c r="C99" s="32" t="s">
        <v>97</v>
      </c>
      <c r="D99" s="32" t="s">
        <v>190</v>
      </c>
      <c r="E99" s="32" t="s">
        <v>145</v>
      </c>
      <c r="F99" s="32" t="s">
        <v>188</v>
      </c>
      <c r="G99" s="32"/>
      <c r="H99" s="32" t="s">
        <v>197</v>
      </c>
      <c r="I99" s="19" t="s">
        <v>196</v>
      </c>
      <c r="J99" s="2"/>
      <c r="K99" s="2"/>
    </row>
    <row r="100" spans="1:11" ht="13.5" customHeight="1">
      <c r="A100" s="30" t="s">
        <v>141</v>
      </c>
      <c r="B100" s="31">
        <f t="shared" si="1"/>
        <v>72</v>
      </c>
      <c r="C100" s="32" t="s">
        <v>98</v>
      </c>
      <c r="D100" s="32" t="s">
        <v>190</v>
      </c>
      <c r="E100" s="32" t="s">
        <v>145</v>
      </c>
      <c r="F100" s="32" t="s">
        <v>188</v>
      </c>
      <c r="G100" s="32"/>
      <c r="H100" s="32" t="s">
        <v>197</v>
      </c>
      <c r="I100" s="19" t="s">
        <v>196</v>
      </c>
      <c r="J100" s="2"/>
      <c r="K100" s="2"/>
    </row>
    <row r="101" spans="1:11" ht="13.5" customHeight="1">
      <c r="A101" s="30" t="s">
        <v>141</v>
      </c>
      <c r="B101" s="31">
        <f>B100+1</f>
        <v>73</v>
      </c>
      <c r="C101" s="32" t="s">
        <v>99</v>
      </c>
      <c r="D101" s="32" t="s">
        <v>190</v>
      </c>
      <c r="E101" s="32" t="s">
        <v>145</v>
      </c>
      <c r="F101" s="32" t="s">
        <v>188</v>
      </c>
      <c r="G101" s="32"/>
      <c r="H101" s="32" t="s">
        <v>197</v>
      </c>
      <c r="I101" s="19" t="s">
        <v>196</v>
      </c>
      <c r="J101" s="2"/>
      <c r="K101" s="2"/>
    </row>
    <row r="102" spans="1:11" ht="13.5" customHeight="1">
      <c r="A102" s="30" t="s">
        <v>141</v>
      </c>
      <c r="B102" s="31">
        <f t="shared" si="1"/>
        <v>74</v>
      </c>
      <c r="C102" s="32" t="s">
        <v>97</v>
      </c>
      <c r="D102" s="32" t="s">
        <v>190</v>
      </c>
      <c r="E102" s="32" t="s">
        <v>148</v>
      </c>
      <c r="F102" s="32" t="s">
        <v>188</v>
      </c>
      <c r="G102" s="32"/>
      <c r="H102" s="32" t="s">
        <v>197</v>
      </c>
      <c r="I102" s="19" t="s">
        <v>196</v>
      </c>
      <c r="J102" s="2"/>
      <c r="K102" s="2"/>
    </row>
    <row r="103" spans="1:11" ht="13.5" customHeight="1">
      <c r="A103" s="30" t="s">
        <v>141</v>
      </c>
      <c r="B103" s="31">
        <f t="shared" si="1"/>
        <v>75</v>
      </c>
      <c r="C103" s="32" t="s">
        <v>98</v>
      </c>
      <c r="D103" s="32" t="s">
        <v>190</v>
      </c>
      <c r="E103" s="32" t="s">
        <v>148</v>
      </c>
      <c r="F103" s="32" t="s">
        <v>188</v>
      </c>
      <c r="G103" s="32"/>
      <c r="H103" s="32" t="s">
        <v>197</v>
      </c>
      <c r="I103" s="19" t="s">
        <v>196</v>
      </c>
      <c r="J103" s="2"/>
      <c r="K103" s="2"/>
    </row>
    <row r="104" spans="1:11" ht="13.5" customHeight="1">
      <c r="A104" s="30" t="s">
        <v>141</v>
      </c>
      <c r="B104" s="31">
        <f t="shared" si="1"/>
        <v>76</v>
      </c>
      <c r="C104" s="32" t="s">
        <v>99</v>
      </c>
      <c r="D104" s="32" t="s">
        <v>190</v>
      </c>
      <c r="E104" s="32" t="s">
        <v>148</v>
      </c>
      <c r="F104" s="32" t="s">
        <v>188</v>
      </c>
      <c r="G104" s="32"/>
      <c r="H104" s="32" t="s">
        <v>197</v>
      </c>
      <c r="I104" s="19" t="s">
        <v>196</v>
      </c>
      <c r="J104" s="2"/>
      <c r="K104" s="2"/>
    </row>
    <row r="105" spans="1:11" ht="13.5" customHeight="1">
      <c r="A105" s="30" t="s">
        <v>141</v>
      </c>
      <c r="B105" s="31">
        <f t="shared" si="1"/>
        <v>77</v>
      </c>
      <c r="C105" s="32" t="s">
        <v>97</v>
      </c>
      <c r="D105" s="32" t="s">
        <v>190</v>
      </c>
      <c r="E105" s="32" t="s">
        <v>149</v>
      </c>
      <c r="F105" s="32" t="s">
        <v>188</v>
      </c>
      <c r="G105" s="32"/>
      <c r="H105" s="32" t="s">
        <v>197</v>
      </c>
      <c r="I105" s="19" t="s">
        <v>196</v>
      </c>
      <c r="J105" s="2"/>
      <c r="K105" s="2"/>
    </row>
    <row r="106" spans="1:11" ht="13.5" customHeight="1">
      <c r="A106" s="30" t="s">
        <v>141</v>
      </c>
      <c r="B106" s="31">
        <f t="shared" si="1"/>
        <v>78</v>
      </c>
      <c r="C106" s="32" t="s">
        <v>98</v>
      </c>
      <c r="D106" s="32" t="s">
        <v>190</v>
      </c>
      <c r="E106" s="32" t="s">
        <v>149</v>
      </c>
      <c r="F106" s="32" t="s">
        <v>188</v>
      </c>
      <c r="G106" s="32"/>
      <c r="H106" s="32" t="s">
        <v>197</v>
      </c>
      <c r="I106" s="19" t="s">
        <v>196</v>
      </c>
      <c r="J106" s="2"/>
      <c r="K106" s="2"/>
    </row>
    <row r="107" spans="1:11" ht="13.5" customHeight="1">
      <c r="A107" s="30" t="s">
        <v>141</v>
      </c>
      <c r="B107" s="31">
        <f t="shared" si="1"/>
        <v>79</v>
      </c>
      <c r="C107" s="32" t="s">
        <v>99</v>
      </c>
      <c r="D107" s="32" t="s">
        <v>190</v>
      </c>
      <c r="E107" s="32" t="s">
        <v>149</v>
      </c>
      <c r="F107" s="32" t="s">
        <v>188</v>
      </c>
      <c r="G107" s="32"/>
      <c r="H107" s="32" t="s">
        <v>197</v>
      </c>
      <c r="I107" s="19" t="s">
        <v>196</v>
      </c>
      <c r="J107" s="2"/>
      <c r="K107" s="2"/>
    </row>
    <row r="108" spans="1:11" ht="13.5" customHeight="1">
      <c r="A108" s="30" t="s">
        <v>141</v>
      </c>
      <c r="B108" s="31">
        <f t="shared" si="1"/>
        <v>80</v>
      </c>
      <c r="C108" s="32" t="s">
        <v>97</v>
      </c>
      <c r="D108" s="32" t="s">
        <v>190</v>
      </c>
      <c r="E108" s="32" t="s">
        <v>150</v>
      </c>
      <c r="F108" s="32" t="s">
        <v>188</v>
      </c>
      <c r="G108" s="32"/>
      <c r="H108" s="32" t="s">
        <v>197</v>
      </c>
      <c r="I108" s="19" t="s">
        <v>196</v>
      </c>
      <c r="J108" s="2"/>
      <c r="K108" s="2"/>
    </row>
    <row r="109" spans="1:11" ht="13.5" customHeight="1">
      <c r="A109" s="30" t="s">
        <v>141</v>
      </c>
      <c r="B109" s="31">
        <f t="shared" si="1"/>
        <v>81</v>
      </c>
      <c r="C109" s="32" t="s">
        <v>98</v>
      </c>
      <c r="D109" s="32" t="s">
        <v>190</v>
      </c>
      <c r="E109" s="32" t="s">
        <v>150</v>
      </c>
      <c r="F109" s="32" t="s">
        <v>188</v>
      </c>
      <c r="G109" s="32"/>
      <c r="H109" s="32" t="s">
        <v>197</v>
      </c>
      <c r="I109" s="19" t="s">
        <v>196</v>
      </c>
      <c r="J109" s="2"/>
      <c r="K109" s="2"/>
    </row>
    <row r="110" spans="1:11" ht="13.5" customHeight="1">
      <c r="A110" s="30" t="s">
        <v>141</v>
      </c>
      <c r="B110" s="31">
        <f t="shared" si="1"/>
        <v>82</v>
      </c>
      <c r="C110" s="32" t="s">
        <v>99</v>
      </c>
      <c r="D110" s="32" t="s">
        <v>190</v>
      </c>
      <c r="E110" s="32" t="s">
        <v>150</v>
      </c>
      <c r="F110" s="32" t="s">
        <v>188</v>
      </c>
      <c r="G110" s="32"/>
      <c r="H110" s="32" t="s">
        <v>197</v>
      </c>
      <c r="I110" s="19" t="s">
        <v>196</v>
      </c>
      <c r="J110" s="2"/>
      <c r="K110" s="2"/>
    </row>
    <row r="111" spans="1:11" ht="13.5" customHeight="1">
      <c r="A111" s="30" t="s">
        <v>141</v>
      </c>
      <c r="B111" s="31">
        <f t="shared" si="1"/>
        <v>83</v>
      </c>
      <c r="C111" s="32" t="s">
        <v>97</v>
      </c>
      <c r="D111" s="32" t="s">
        <v>190</v>
      </c>
      <c r="E111" s="32" t="s">
        <v>203</v>
      </c>
      <c r="F111" s="32" t="s">
        <v>188</v>
      </c>
      <c r="G111" s="32"/>
      <c r="H111" s="32" t="s">
        <v>197</v>
      </c>
      <c r="I111" s="19" t="s">
        <v>196</v>
      </c>
      <c r="J111" s="2"/>
      <c r="K111" s="2"/>
    </row>
    <row r="112" spans="1:11" ht="13.5" customHeight="1">
      <c r="A112" s="30" t="s">
        <v>141</v>
      </c>
      <c r="B112" s="31">
        <f t="shared" si="1"/>
        <v>84</v>
      </c>
      <c r="C112" s="32" t="s">
        <v>98</v>
      </c>
      <c r="D112" s="32" t="s">
        <v>190</v>
      </c>
      <c r="E112" s="32" t="s">
        <v>203</v>
      </c>
      <c r="F112" s="32" t="s">
        <v>188</v>
      </c>
      <c r="G112" s="32"/>
      <c r="H112" s="32" t="s">
        <v>197</v>
      </c>
      <c r="I112" s="19" t="s">
        <v>196</v>
      </c>
      <c r="J112" s="2"/>
      <c r="K112" s="2"/>
    </row>
    <row r="113" spans="1:11" ht="13.5" customHeight="1">
      <c r="A113" s="30" t="s">
        <v>141</v>
      </c>
      <c r="B113" s="31">
        <f t="shared" si="1"/>
        <v>85</v>
      </c>
      <c r="C113" s="32" t="s">
        <v>99</v>
      </c>
      <c r="D113" s="32" t="s">
        <v>190</v>
      </c>
      <c r="E113" s="32" t="s">
        <v>203</v>
      </c>
      <c r="F113" s="32" t="s">
        <v>188</v>
      </c>
      <c r="G113" s="32"/>
      <c r="H113" s="32" t="s">
        <v>197</v>
      </c>
      <c r="I113" s="19" t="s">
        <v>196</v>
      </c>
      <c r="J113" s="2"/>
      <c r="K113" s="2"/>
    </row>
    <row r="114" spans="1:11" ht="13.5" customHeight="1">
      <c r="A114" s="30" t="s">
        <v>141</v>
      </c>
      <c r="B114" s="31">
        <f t="shared" si="1"/>
        <v>86</v>
      </c>
      <c r="C114" s="32" t="s">
        <v>100</v>
      </c>
      <c r="D114" s="32" t="s">
        <v>190</v>
      </c>
      <c r="E114" s="32" t="s">
        <v>203</v>
      </c>
      <c r="F114" s="32" t="s">
        <v>188</v>
      </c>
      <c r="G114" s="32"/>
      <c r="H114" s="32" t="s">
        <v>197</v>
      </c>
      <c r="I114" s="19" t="s">
        <v>196</v>
      </c>
      <c r="J114" s="2"/>
      <c r="K114" s="2"/>
    </row>
    <row r="115" spans="1:11" ht="13.5" customHeight="1">
      <c r="A115" s="30" t="s">
        <v>141</v>
      </c>
      <c r="B115" s="31">
        <f t="shared" si="1"/>
        <v>87</v>
      </c>
      <c r="C115" s="32" t="s">
        <v>97</v>
      </c>
      <c r="D115" s="32" t="s">
        <v>190</v>
      </c>
      <c r="E115" s="32" t="s">
        <v>145</v>
      </c>
      <c r="F115" s="32">
        <v>10</v>
      </c>
      <c r="G115" s="32"/>
      <c r="H115" s="32" t="s">
        <v>197</v>
      </c>
      <c r="I115" s="19" t="s">
        <v>196</v>
      </c>
      <c r="J115" s="2"/>
      <c r="K115" s="2"/>
    </row>
    <row r="116" spans="1:11" ht="13.5" customHeight="1">
      <c r="A116" s="30" t="s">
        <v>141</v>
      </c>
      <c r="B116" s="31">
        <f t="shared" si="1"/>
        <v>88</v>
      </c>
      <c r="C116" s="32" t="s">
        <v>98</v>
      </c>
      <c r="D116" s="32" t="s">
        <v>190</v>
      </c>
      <c r="E116" s="32" t="s">
        <v>145</v>
      </c>
      <c r="F116" s="32">
        <v>10</v>
      </c>
      <c r="G116" s="32"/>
      <c r="H116" s="32" t="s">
        <v>197</v>
      </c>
      <c r="I116" s="19" t="s">
        <v>196</v>
      </c>
      <c r="J116" s="2"/>
      <c r="K116" s="2"/>
    </row>
    <row r="117" spans="1:11" ht="13.5" customHeight="1">
      <c r="A117" s="30" t="s">
        <v>141</v>
      </c>
      <c r="B117" s="31">
        <f t="shared" si="1"/>
        <v>89</v>
      </c>
      <c r="C117" s="32" t="s">
        <v>99</v>
      </c>
      <c r="D117" s="32" t="s">
        <v>190</v>
      </c>
      <c r="E117" s="32" t="s">
        <v>145</v>
      </c>
      <c r="F117" s="32">
        <v>10</v>
      </c>
      <c r="G117" s="32"/>
      <c r="H117" s="32" t="s">
        <v>197</v>
      </c>
      <c r="I117" s="19" t="s">
        <v>196</v>
      </c>
      <c r="J117" s="2"/>
      <c r="K117" s="2"/>
    </row>
    <row r="118" spans="1:11" ht="13.5" customHeight="1">
      <c r="A118" s="30" t="s">
        <v>141</v>
      </c>
      <c r="B118" s="31">
        <f t="shared" si="1"/>
        <v>90</v>
      </c>
      <c r="C118" s="32" t="s">
        <v>97</v>
      </c>
      <c r="D118" s="32" t="s">
        <v>190</v>
      </c>
      <c r="E118" s="32" t="s">
        <v>148</v>
      </c>
      <c r="F118" s="32">
        <v>10</v>
      </c>
      <c r="G118" s="32"/>
      <c r="H118" s="32" t="s">
        <v>197</v>
      </c>
      <c r="I118" s="19" t="s">
        <v>196</v>
      </c>
      <c r="J118" s="2"/>
      <c r="K118" s="2"/>
    </row>
    <row r="119" spans="1:11" ht="13.5" customHeight="1">
      <c r="A119" s="30" t="s">
        <v>141</v>
      </c>
      <c r="B119" s="31">
        <f t="shared" si="1"/>
        <v>91</v>
      </c>
      <c r="C119" s="32" t="s">
        <v>98</v>
      </c>
      <c r="D119" s="32" t="s">
        <v>190</v>
      </c>
      <c r="E119" s="32" t="s">
        <v>148</v>
      </c>
      <c r="F119" s="32">
        <v>10</v>
      </c>
      <c r="G119" s="32"/>
      <c r="H119" s="32" t="s">
        <v>197</v>
      </c>
      <c r="I119" s="19" t="s">
        <v>196</v>
      </c>
      <c r="J119" s="2"/>
      <c r="K119" s="2"/>
    </row>
    <row r="120" spans="1:11" ht="13.5" customHeight="1">
      <c r="A120" s="30" t="s">
        <v>141</v>
      </c>
      <c r="B120" s="31">
        <f t="shared" si="1"/>
        <v>92</v>
      </c>
      <c r="C120" s="32" t="s">
        <v>99</v>
      </c>
      <c r="D120" s="32" t="s">
        <v>190</v>
      </c>
      <c r="E120" s="32" t="s">
        <v>148</v>
      </c>
      <c r="F120" s="32">
        <v>10</v>
      </c>
      <c r="G120" s="32"/>
      <c r="H120" s="32" t="s">
        <v>197</v>
      </c>
      <c r="I120" s="19" t="s">
        <v>196</v>
      </c>
      <c r="J120" s="2"/>
      <c r="K120" s="2"/>
    </row>
    <row r="121" spans="1:11" ht="13.5" customHeight="1">
      <c r="A121" s="30" t="s">
        <v>141</v>
      </c>
      <c r="B121" s="31">
        <f t="shared" si="1"/>
        <v>93</v>
      </c>
      <c r="C121" s="32" t="s">
        <v>97</v>
      </c>
      <c r="D121" s="32" t="s">
        <v>190</v>
      </c>
      <c r="E121" s="32" t="s">
        <v>149</v>
      </c>
      <c r="F121" s="32">
        <v>10</v>
      </c>
      <c r="G121" s="32"/>
      <c r="H121" s="32" t="s">
        <v>197</v>
      </c>
      <c r="I121" s="19" t="s">
        <v>196</v>
      </c>
      <c r="J121" s="2"/>
      <c r="K121" s="2"/>
    </row>
    <row r="122" spans="1:11" ht="13.5" customHeight="1">
      <c r="A122" s="30" t="s">
        <v>141</v>
      </c>
      <c r="B122" s="31">
        <f t="shared" si="1"/>
        <v>94</v>
      </c>
      <c r="C122" s="32" t="s">
        <v>98</v>
      </c>
      <c r="D122" s="32" t="s">
        <v>190</v>
      </c>
      <c r="E122" s="32" t="s">
        <v>149</v>
      </c>
      <c r="F122" s="32">
        <v>10</v>
      </c>
      <c r="G122" s="32"/>
      <c r="H122" s="32" t="s">
        <v>197</v>
      </c>
      <c r="I122" s="19" t="s">
        <v>196</v>
      </c>
      <c r="J122" s="2"/>
      <c r="K122" s="2"/>
    </row>
    <row r="123" spans="1:11" ht="13.5" customHeight="1">
      <c r="A123" s="30" t="s">
        <v>141</v>
      </c>
      <c r="B123" s="31">
        <f t="shared" si="1"/>
        <v>95</v>
      </c>
      <c r="C123" s="32" t="s">
        <v>99</v>
      </c>
      <c r="D123" s="32" t="s">
        <v>190</v>
      </c>
      <c r="E123" s="32" t="s">
        <v>149</v>
      </c>
      <c r="F123" s="32">
        <v>10</v>
      </c>
      <c r="G123" s="32"/>
      <c r="H123" s="32" t="s">
        <v>197</v>
      </c>
      <c r="I123" s="19" t="s">
        <v>196</v>
      </c>
      <c r="J123" s="2"/>
      <c r="K123" s="2"/>
    </row>
    <row r="124" spans="1:11" ht="13.5" customHeight="1">
      <c r="A124" s="30" t="s">
        <v>141</v>
      </c>
      <c r="B124" s="31">
        <f t="shared" si="1"/>
        <v>96</v>
      </c>
      <c r="C124" s="32" t="s">
        <v>97</v>
      </c>
      <c r="D124" s="32" t="s">
        <v>190</v>
      </c>
      <c r="E124" s="32" t="s">
        <v>150</v>
      </c>
      <c r="F124" s="32">
        <v>10</v>
      </c>
      <c r="G124" s="33"/>
      <c r="H124" s="32" t="s">
        <v>197</v>
      </c>
      <c r="I124" s="19" t="s">
        <v>196</v>
      </c>
      <c r="J124" s="2"/>
      <c r="K124" s="2"/>
    </row>
    <row r="125" spans="1:11" ht="13.5" customHeight="1">
      <c r="A125" s="30" t="s">
        <v>141</v>
      </c>
      <c r="B125" s="31">
        <f t="shared" si="1"/>
        <v>97</v>
      </c>
      <c r="C125" s="32" t="s">
        <v>98</v>
      </c>
      <c r="D125" s="32" t="s">
        <v>190</v>
      </c>
      <c r="E125" s="32" t="s">
        <v>150</v>
      </c>
      <c r="F125" s="32">
        <v>10</v>
      </c>
      <c r="G125" s="32"/>
      <c r="H125" s="32" t="s">
        <v>197</v>
      </c>
      <c r="I125" s="19" t="s">
        <v>196</v>
      </c>
      <c r="J125" s="2"/>
      <c r="K125" s="2"/>
    </row>
    <row r="126" spans="1:11" ht="13.5" customHeight="1">
      <c r="A126" s="30" t="s">
        <v>141</v>
      </c>
      <c r="B126" s="31">
        <f t="shared" si="1"/>
        <v>98</v>
      </c>
      <c r="C126" s="32" t="s">
        <v>99</v>
      </c>
      <c r="D126" s="32" t="s">
        <v>190</v>
      </c>
      <c r="E126" s="32" t="s">
        <v>150</v>
      </c>
      <c r="F126" s="32">
        <v>10</v>
      </c>
      <c r="G126" s="32"/>
      <c r="H126" s="32" t="s">
        <v>197</v>
      </c>
      <c r="I126" s="19" t="s">
        <v>196</v>
      </c>
      <c r="J126" s="2"/>
      <c r="K126" s="2"/>
    </row>
    <row r="127" spans="1:11" ht="13.5" customHeight="1">
      <c r="A127" s="30" t="s">
        <v>141</v>
      </c>
      <c r="B127" s="31">
        <f t="shared" si="1"/>
        <v>99</v>
      </c>
      <c r="C127" s="32" t="s">
        <v>97</v>
      </c>
      <c r="D127" s="32" t="s">
        <v>190</v>
      </c>
      <c r="E127" s="32" t="s">
        <v>203</v>
      </c>
      <c r="F127" s="32">
        <v>10</v>
      </c>
      <c r="G127" s="32"/>
      <c r="H127" s="32" t="s">
        <v>197</v>
      </c>
      <c r="I127" s="19" t="s">
        <v>196</v>
      </c>
      <c r="J127" s="2"/>
      <c r="K127" s="2"/>
    </row>
    <row r="128" spans="1:11" ht="13.5" customHeight="1">
      <c r="A128" s="30" t="s">
        <v>141</v>
      </c>
      <c r="B128" s="31">
        <f t="shared" si="1"/>
        <v>100</v>
      </c>
      <c r="C128" s="32" t="s">
        <v>98</v>
      </c>
      <c r="D128" s="32" t="s">
        <v>190</v>
      </c>
      <c r="E128" s="32" t="s">
        <v>203</v>
      </c>
      <c r="F128" s="32">
        <v>10</v>
      </c>
      <c r="G128" s="32"/>
      <c r="H128" s="32" t="s">
        <v>197</v>
      </c>
      <c r="I128" s="19" t="s">
        <v>196</v>
      </c>
      <c r="J128" s="2"/>
      <c r="K128" s="2"/>
    </row>
    <row r="129" spans="1:11" ht="13.5" customHeight="1">
      <c r="A129" s="30" t="s">
        <v>141</v>
      </c>
      <c r="B129" s="31">
        <f t="shared" si="1"/>
        <v>101</v>
      </c>
      <c r="C129" s="32" t="s">
        <v>99</v>
      </c>
      <c r="D129" s="32" t="s">
        <v>190</v>
      </c>
      <c r="E129" s="32" t="s">
        <v>203</v>
      </c>
      <c r="F129" s="32">
        <v>10</v>
      </c>
      <c r="G129" s="32"/>
      <c r="H129" s="32" t="s">
        <v>197</v>
      </c>
      <c r="I129" s="19" t="s">
        <v>196</v>
      </c>
      <c r="J129" s="2"/>
      <c r="K129" s="2"/>
    </row>
    <row r="130" spans="1:11" ht="13.5" customHeight="1">
      <c r="A130" s="30" t="s">
        <v>141</v>
      </c>
      <c r="B130" s="31">
        <f t="shared" si="1"/>
        <v>102</v>
      </c>
      <c r="C130" s="32" t="s">
        <v>100</v>
      </c>
      <c r="D130" s="32" t="s">
        <v>190</v>
      </c>
      <c r="E130" s="32" t="s">
        <v>203</v>
      </c>
      <c r="F130" s="32">
        <v>10</v>
      </c>
      <c r="G130" s="32"/>
      <c r="H130" s="32" t="s">
        <v>197</v>
      </c>
      <c r="I130" s="19" t="s">
        <v>196</v>
      </c>
      <c r="J130" s="2"/>
      <c r="K130" s="2"/>
    </row>
    <row r="131" spans="1:9" ht="13.5" customHeight="1">
      <c r="A131" s="30" t="s">
        <v>141</v>
      </c>
      <c r="B131" s="31">
        <f t="shared" si="1"/>
        <v>103</v>
      </c>
      <c r="C131" s="32" t="s">
        <v>100</v>
      </c>
      <c r="D131" s="32" t="s">
        <v>190</v>
      </c>
      <c r="E131" s="32" t="s">
        <v>145</v>
      </c>
      <c r="F131" s="32">
        <v>15</v>
      </c>
      <c r="G131" s="32"/>
      <c r="H131" s="32" t="s">
        <v>197</v>
      </c>
      <c r="I131" s="19" t="s">
        <v>195</v>
      </c>
    </row>
    <row r="132" spans="1:9" ht="13.5" customHeight="1">
      <c r="A132" s="30" t="s">
        <v>141</v>
      </c>
      <c r="B132" s="31">
        <f t="shared" si="1"/>
        <v>104</v>
      </c>
      <c r="C132" s="32" t="s">
        <v>101</v>
      </c>
      <c r="D132" s="32" t="s">
        <v>190</v>
      </c>
      <c r="E132" s="32" t="s">
        <v>145</v>
      </c>
      <c r="F132" s="32">
        <v>15</v>
      </c>
      <c r="G132" s="32"/>
      <c r="H132" s="32" t="s">
        <v>197</v>
      </c>
      <c r="I132" s="19" t="s">
        <v>195</v>
      </c>
    </row>
    <row r="133" spans="1:9" ht="13.5" customHeight="1">
      <c r="A133" s="30" t="s">
        <v>141</v>
      </c>
      <c r="B133" s="31">
        <f t="shared" si="1"/>
        <v>105</v>
      </c>
      <c r="C133" s="32" t="s">
        <v>102</v>
      </c>
      <c r="D133" s="32" t="s">
        <v>190</v>
      </c>
      <c r="E133" s="32" t="s">
        <v>145</v>
      </c>
      <c r="F133" s="32">
        <v>15</v>
      </c>
      <c r="G133" s="32"/>
      <c r="H133" s="32" t="s">
        <v>197</v>
      </c>
      <c r="I133" s="19" t="s">
        <v>195</v>
      </c>
    </row>
    <row r="134" spans="1:9" ht="13.5" customHeight="1">
      <c r="A134" s="30" t="s">
        <v>141</v>
      </c>
      <c r="B134" s="31">
        <f t="shared" si="1"/>
        <v>106</v>
      </c>
      <c r="C134" s="32" t="s">
        <v>100</v>
      </c>
      <c r="D134" s="32" t="s">
        <v>190</v>
      </c>
      <c r="E134" s="32" t="s">
        <v>148</v>
      </c>
      <c r="F134" s="32">
        <v>15</v>
      </c>
      <c r="G134" s="32"/>
      <c r="H134" s="32" t="s">
        <v>197</v>
      </c>
      <c r="I134" s="19" t="s">
        <v>195</v>
      </c>
    </row>
    <row r="135" spans="1:9" ht="13.5" customHeight="1">
      <c r="A135" s="30" t="s">
        <v>141</v>
      </c>
      <c r="B135" s="31">
        <f t="shared" si="1"/>
        <v>107</v>
      </c>
      <c r="C135" s="32" t="s">
        <v>101</v>
      </c>
      <c r="D135" s="32" t="s">
        <v>190</v>
      </c>
      <c r="E135" s="32" t="s">
        <v>148</v>
      </c>
      <c r="F135" s="32">
        <v>15</v>
      </c>
      <c r="G135" s="32"/>
      <c r="H135" s="32" t="s">
        <v>197</v>
      </c>
      <c r="I135" s="19" t="s">
        <v>195</v>
      </c>
    </row>
    <row r="136" spans="1:9" ht="13.5" customHeight="1">
      <c r="A136" s="30" t="s">
        <v>141</v>
      </c>
      <c r="B136" s="31">
        <f t="shared" si="1"/>
        <v>108</v>
      </c>
      <c r="C136" s="32" t="s">
        <v>102</v>
      </c>
      <c r="D136" s="32" t="s">
        <v>190</v>
      </c>
      <c r="E136" s="32" t="s">
        <v>148</v>
      </c>
      <c r="F136" s="32">
        <v>15</v>
      </c>
      <c r="G136" s="32"/>
      <c r="H136" s="32" t="s">
        <v>197</v>
      </c>
      <c r="I136" s="19" t="s">
        <v>195</v>
      </c>
    </row>
    <row r="137" spans="1:9" ht="13.5" customHeight="1">
      <c r="A137" s="30" t="s">
        <v>141</v>
      </c>
      <c r="B137" s="31">
        <f t="shared" si="1"/>
        <v>109</v>
      </c>
      <c r="C137" s="32" t="s">
        <v>100</v>
      </c>
      <c r="D137" s="32" t="s">
        <v>190</v>
      </c>
      <c r="E137" s="32" t="s">
        <v>149</v>
      </c>
      <c r="F137" s="32">
        <v>15</v>
      </c>
      <c r="G137" s="32"/>
      <c r="H137" s="32" t="s">
        <v>197</v>
      </c>
      <c r="I137" s="19" t="s">
        <v>195</v>
      </c>
    </row>
    <row r="138" spans="1:9" ht="13.5" customHeight="1">
      <c r="A138" s="30" t="s">
        <v>141</v>
      </c>
      <c r="B138" s="31">
        <f t="shared" si="1"/>
        <v>110</v>
      </c>
      <c r="C138" s="32" t="s">
        <v>101</v>
      </c>
      <c r="D138" s="32" t="s">
        <v>190</v>
      </c>
      <c r="E138" s="32" t="s">
        <v>149</v>
      </c>
      <c r="F138" s="32">
        <v>15</v>
      </c>
      <c r="G138" s="32"/>
      <c r="H138" s="32" t="s">
        <v>197</v>
      </c>
      <c r="I138" s="19" t="s">
        <v>195</v>
      </c>
    </row>
    <row r="139" spans="1:9" ht="13.5" customHeight="1">
      <c r="A139" s="30" t="s">
        <v>141</v>
      </c>
      <c r="B139" s="31">
        <f t="shared" si="1"/>
        <v>111</v>
      </c>
      <c r="C139" s="32" t="s">
        <v>102</v>
      </c>
      <c r="D139" s="32" t="s">
        <v>190</v>
      </c>
      <c r="E139" s="32" t="s">
        <v>149</v>
      </c>
      <c r="F139" s="32">
        <v>15</v>
      </c>
      <c r="G139" s="32"/>
      <c r="H139" s="32" t="s">
        <v>197</v>
      </c>
      <c r="I139" s="19" t="s">
        <v>195</v>
      </c>
    </row>
    <row r="140" spans="1:9" ht="13.5" customHeight="1">
      <c r="A140" s="30" t="s">
        <v>141</v>
      </c>
      <c r="B140" s="31">
        <f t="shared" si="1"/>
        <v>112</v>
      </c>
      <c r="C140" s="32" t="s">
        <v>100</v>
      </c>
      <c r="D140" s="32" t="s">
        <v>190</v>
      </c>
      <c r="E140" s="32" t="s">
        <v>150</v>
      </c>
      <c r="F140" s="32">
        <v>15</v>
      </c>
      <c r="G140" s="32"/>
      <c r="H140" s="32" t="s">
        <v>197</v>
      </c>
      <c r="I140" s="19" t="s">
        <v>195</v>
      </c>
    </row>
    <row r="141" spans="1:9" ht="13.5" customHeight="1">
      <c r="A141" s="30" t="s">
        <v>141</v>
      </c>
      <c r="B141" s="31">
        <f t="shared" si="1"/>
        <v>113</v>
      </c>
      <c r="C141" s="32" t="s">
        <v>101</v>
      </c>
      <c r="D141" s="32" t="s">
        <v>190</v>
      </c>
      <c r="E141" s="32" t="s">
        <v>150</v>
      </c>
      <c r="F141" s="32">
        <v>15</v>
      </c>
      <c r="G141" s="32"/>
      <c r="H141" s="32" t="s">
        <v>197</v>
      </c>
      <c r="I141" s="19" t="s">
        <v>195</v>
      </c>
    </row>
    <row r="142" spans="1:9" ht="13.5" customHeight="1">
      <c r="A142" s="30" t="s">
        <v>141</v>
      </c>
      <c r="B142" s="31">
        <f t="shared" si="1"/>
        <v>114</v>
      </c>
      <c r="C142" s="32" t="s">
        <v>102</v>
      </c>
      <c r="D142" s="32" t="s">
        <v>190</v>
      </c>
      <c r="E142" s="32" t="s">
        <v>150</v>
      </c>
      <c r="F142" s="32">
        <v>15</v>
      </c>
      <c r="G142" s="32"/>
      <c r="H142" s="32" t="s">
        <v>197</v>
      </c>
      <c r="I142" s="19" t="s">
        <v>195</v>
      </c>
    </row>
    <row r="143" spans="1:9" ht="13.5" customHeight="1">
      <c r="A143" s="30" t="s">
        <v>141</v>
      </c>
      <c r="B143" s="31">
        <f t="shared" si="1"/>
        <v>115</v>
      </c>
      <c r="C143" s="32" t="s">
        <v>99</v>
      </c>
      <c r="D143" s="32" t="s">
        <v>190</v>
      </c>
      <c r="E143" s="32" t="s">
        <v>203</v>
      </c>
      <c r="F143" s="32">
        <v>15</v>
      </c>
      <c r="G143" s="28" t="s">
        <v>205</v>
      </c>
      <c r="H143" s="32" t="s">
        <v>197</v>
      </c>
      <c r="I143" s="19" t="s">
        <v>195</v>
      </c>
    </row>
    <row r="144" spans="1:9" ht="13.5" customHeight="1">
      <c r="A144" s="30" t="s">
        <v>141</v>
      </c>
      <c r="B144" s="31">
        <f t="shared" si="1"/>
        <v>116</v>
      </c>
      <c r="C144" s="32" t="s">
        <v>100</v>
      </c>
      <c r="D144" s="32" t="s">
        <v>190</v>
      </c>
      <c r="E144" s="32" t="s">
        <v>203</v>
      </c>
      <c r="F144" s="32">
        <v>15</v>
      </c>
      <c r="G144" s="32"/>
      <c r="H144" s="32" t="s">
        <v>197</v>
      </c>
      <c r="I144" s="19" t="s">
        <v>195</v>
      </c>
    </row>
    <row r="145" spans="1:9" ht="13.5" customHeight="1">
      <c r="A145" s="30" t="s">
        <v>141</v>
      </c>
      <c r="B145" s="31">
        <f t="shared" si="1"/>
        <v>117</v>
      </c>
      <c r="C145" s="32" t="s">
        <v>101</v>
      </c>
      <c r="D145" s="32" t="s">
        <v>190</v>
      </c>
      <c r="E145" s="32" t="s">
        <v>203</v>
      </c>
      <c r="F145" s="32">
        <v>15</v>
      </c>
      <c r="G145" s="32"/>
      <c r="H145" s="32" t="s">
        <v>197</v>
      </c>
      <c r="I145" s="19" t="s">
        <v>195</v>
      </c>
    </row>
    <row r="146" spans="1:9" ht="13.5" customHeight="1">
      <c r="A146" s="30" t="s">
        <v>141</v>
      </c>
      <c r="B146" s="31">
        <f t="shared" si="1"/>
        <v>118</v>
      </c>
      <c r="C146" s="32" t="s">
        <v>102</v>
      </c>
      <c r="D146" s="32" t="s">
        <v>190</v>
      </c>
      <c r="E146" s="32" t="s">
        <v>203</v>
      </c>
      <c r="F146" s="32">
        <v>15</v>
      </c>
      <c r="G146" s="32"/>
      <c r="H146" s="32" t="s">
        <v>197</v>
      </c>
      <c r="I146" s="19" t="s">
        <v>195</v>
      </c>
    </row>
    <row r="147" spans="1:11" ht="13.5" customHeight="1">
      <c r="A147" s="30" t="s">
        <v>141</v>
      </c>
      <c r="B147" s="31">
        <f t="shared" si="1"/>
        <v>119</v>
      </c>
      <c r="C147" s="32" t="s">
        <v>100</v>
      </c>
      <c r="D147" s="32" t="s">
        <v>190</v>
      </c>
      <c r="E147" s="32" t="s">
        <v>145</v>
      </c>
      <c r="F147" s="32">
        <v>5</v>
      </c>
      <c r="G147" s="32"/>
      <c r="H147" s="32" t="s">
        <v>197</v>
      </c>
      <c r="I147" s="19" t="s">
        <v>195</v>
      </c>
      <c r="J147" s="2"/>
      <c r="K147" s="2"/>
    </row>
    <row r="148" spans="1:11" ht="13.5" customHeight="1">
      <c r="A148" s="30" t="s">
        <v>141</v>
      </c>
      <c r="B148" s="31">
        <f t="shared" si="1"/>
        <v>120</v>
      </c>
      <c r="C148" s="32" t="s">
        <v>101</v>
      </c>
      <c r="D148" s="32" t="s">
        <v>190</v>
      </c>
      <c r="E148" s="32" t="s">
        <v>145</v>
      </c>
      <c r="F148" s="32">
        <v>5</v>
      </c>
      <c r="G148" s="32"/>
      <c r="H148" s="32" t="s">
        <v>197</v>
      </c>
      <c r="I148" s="19" t="s">
        <v>195</v>
      </c>
      <c r="J148" s="2"/>
      <c r="K148" s="2"/>
    </row>
    <row r="149" spans="1:11" ht="13.5" customHeight="1">
      <c r="A149" s="30" t="s">
        <v>141</v>
      </c>
      <c r="B149" s="31">
        <f t="shared" si="1"/>
        <v>121</v>
      </c>
      <c r="C149" s="32" t="s">
        <v>102</v>
      </c>
      <c r="D149" s="32" t="s">
        <v>190</v>
      </c>
      <c r="E149" s="32" t="s">
        <v>145</v>
      </c>
      <c r="F149" s="32">
        <v>5</v>
      </c>
      <c r="G149" s="32"/>
      <c r="H149" s="32" t="s">
        <v>197</v>
      </c>
      <c r="I149" s="19" t="s">
        <v>195</v>
      </c>
      <c r="J149" s="2"/>
      <c r="K149" s="2"/>
    </row>
    <row r="150" spans="1:11" ht="13.5" customHeight="1">
      <c r="A150" s="30" t="s">
        <v>141</v>
      </c>
      <c r="B150" s="31">
        <f t="shared" si="1"/>
        <v>122</v>
      </c>
      <c r="C150" s="32" t="s">
        <v>100</v>
      </c>
      <c r="D150" s="32" t="s">
        <v>190</v>
      </c>
      <c r="E150" s="32" t="s">
        <v>148</v>
      </c>
      <c r="F150" s="32">
        <v>5</v>
      </c>
      <c r="G150" s="32"/>
      <c r="H150" s="32" t="s">
        <v>197</v>
      </c>
      <c r="I150" s="19" t="s">
        <v>195</v>
      </c>
      <c r="J150" s="2"/>
      <c r="K150" s="2"/>
    </row>
    <row r="151" spans="1:11" ht="13.5" customHeight="1">
      <c r="A151" s="30" t="s">
        <v>141</v>
      </c>
      <c r="B151" s="31">
        <f t="shared" si="1"/>
        <v>123</v>
      </c>
      <c r="C151" s="32" t="s">
        <v>101</v>
      </c>
      <c r="D151" s="32" t="s">
        <v>190</v>
      </c>
      <c r="E151" s="32" t="s">
        <v>148</v>
      </c>
      <c r="F151" s="32">
        <v>5</v>
      </c>
      <c r="G151" s="32"/>
      <c r="H151" s="32" t="s">
        <v>197</v>
      </c>
      <c r="I151" s="19" t="s">
        <v>195</v>
      </c>
      <c r="J151" s="2"/>
      <c r="K151" s="2"/>
    </row>
    <row r="152" spans="1:11" ht="13.5" customHeight="1">
      <c r="A152" s="30" t="s">
        <v>141</v>
      </c>
      <c r="B152" s="31">
        <f t="shared" si="1"/>
        <v>124</v>
      </c>
      <c r="C152" s="32" t="s">
        <v>102</v>
      </c>
      <c r="D152" s="32" t="s">
        <v>190</v>
      </c>
      <c r="E152" s="32" t="s">
        <v>148</v>
      </c>
      <c r="F152" s="32">
        <v>5</v>
      </c>
      <c r="G152" s="32"/>
      <c r="H152" s="32" t="s">
        <v>197</v>
      </c>
      <c r="I152" s="19" t="s">
        <v>195</v>
      </c>
      <c r="J152" s="2"/>
      <c r="K152" s="2"/>
    </row>
    <row r="153" spans="1:11" ht="13.5" customHeight="1">
      <c r="A153" s="30" t="s">
        <v>141</v>
      </c>
      <c r="B153" s="31">
        <f t="shared" si="1"/>
        <v>125</v>
      </c>
      <c r="C153" s="32" t="s">
        <v>100</v>
      </c>
      <c r="D153" s="32" t="s">
        <v>190</v>
      </c>
      <c r="E153" s="32" t="s">
        <v>149</v>
      </c>
      <c r="F153" s="32">
        <v>5</v>
      </c>
      <c r="G153" s="32"/>
      <c r="H153" s="32" t="s">
        <v>197</v>
      </c>
      <c r="I153" s="19" t="s">
        <v>195</v>
      </c>
      <c r="J153" s="2"/>
      <c r="K153" s="2"/>
    </row>
    <row r="154" spans="1:9" ht="13.5" customHeight="1">
      <c r="A154" s="30" t="s">
        <v>141</v>
      </c>
      <c r="B154" s="31">
        <f t="shared" si="1"/>
        <v>126</v>
      </c>
      <c r="C154" s="32" t="s">
        <v>101</v>
      </c>
      <c r="D154" s="32" t="s">
        <v>190</v>
      </c>
      <c r="E154" s="32" t="s">
        <v>149</v>
      </c>
      <c r="F154" s="32">
        <v>5</v>
      </c>
      <c r="G154" s="32"/>
      <c r="H154" s="32" t="s">
        <v>197</v>
      </c>
      <c r="I154" s="19" t="s">
        <v>195</v>
      </c>
    </row>
    <row r="155" spans="1:9" ht="13.5" customHeight="1">
      <c r="A155" s="30" t="s">
        <v>141</v>
      </c>
      <c r="B155" s="31">
        <f t="shared" si="1"/>
        <v>127</v>
      </c>
      <c r="C155" s="32" t="s">
        <v>102</v>
      </c>
      <c r="D155" s="32" t="s">
        <v>190</v>
      </c>
      <c r="E155" s="32" t="s">
        <v>149</v>
      </c>
      <c r="F155" s="32">
        <v>5</v>
      </c>
      <c r="G155" s="32"/>
      <c r="H155" s="32" t="s">
        <v>197</v>
      </c>
      <c r="I155" s="19" t="s">
        <v>195</v>
      </c>
    </row>
    <row r="156" spans="1:9" ht="13.5" customHeight="1">
      <c r="A156" s="30" t="s">
        <v>141</v>
      </c>
      <c r="B156" s="31">
        <f t="shared" si="1"/>
        <v>128</v>
      </c>
      <c r="C156" s="32" t="s">
        <v>100</v>
      </c>
      <c r="D156" s="32" t="s">
        <v>190</v>
      </c>
      <c r="E156" s="32" t="s">
        <v>150</v>
      </c>
      <c r="F156" s="32">
        <v>5</v>
      </c>
      <c r="G156" s="33"/>
      <c r="H156" s="32" t="s">
        <v>197</v>
      </c>
      <c r="I156" s="19" t="s">
        <v>195</v>
      </c>
    </row>
    <row r="157" spans="1:9" ht="13.5" customHeight="1">
      <c r="A157" s="30" t="s">
        <v>141</v>
      </c>
      <c r="B157" s="31">
        <f t="shared" si="1"/>
        <v>129</v>
      </c>
      <c r="C157" s="32" t="s">
        <v>101</v>
      </c>
      <c r="D157" s="32" t="s">
        <v>190</v>
      </c>
      <c r="E157" s="32" t="s">
        <v>150</v>
      </c>
      <c r="F157" s="32">
        <v>5</v>
      </c>
      <c r="G157" s="32"/>
      <c r="H157" s="32" t="s">
        <v>197</v>
      </c>
      <c r="I157" s="19" t="s">
        <v>195</v>
      </c>
    </row>
    <row r="158" spans="1:9" ht="13.5" customHeight="1">
      <c r="A158" s="30" t="s">
        <v>141</v>
      </c>
      <c r="B158" s="31">
        <f aca="true" t="shared" si="2" ref="B158:B188">B157+1</f>
        <v>130</v>
      </c>
      <c r="C158" s="32" t="s">
        <v>102</v>
      </c>
      <c r="D158" s="32" t="s">
        <v>190</v>
      </c>
      <c r="E158" s="32" t="s">
        <v>150</v>
      </c>
      <c r="F158" s="32">
        <v>5</v>
      </c>
      <c r="G158" s="32"/>
      <c r="H158" s="32" t="s">
        <v>197</v>
      </c>
      <c r="I158" s="19" t="s">
        <v>195</v>
      </c>
    </row>
    <row r="159" spans="1:9" ht="13.5" customHeight="1">
      <c r="A159" s="30" t="s">
        <v>141</v>
      </c>
      <c r="B159" s="31">
        <f t="shared" si="2"/>
        <v>131</v>
      </c>
      <c r="C159" s="32" t="s">
        <v>99</v>
      </c>
      <c r="D159" s="32" t="s">
        <v>190</v>
      </c>
      <c r="E159" s="32" t="s">
        <v>203</v>
      </c>
      <c r="F159" s="32">
        <v>5</v>
      </c>
      <c r="G159" s="28" t="s">
        <v>205</v>
      </c>
      <c r="H159" s="32" t="s">
        <v>197</v>
      </c>
      <c r="I159" s="19" t="s">
        <v>195</v>
      </c>
    </row>
    <row r="160" spans="1:9" ht="13.5" customHeight="1">
      <c r="A160" s="30" t="s">
        <v>141</v>
      </c>
      <c r="B160" s="31">
        <f t="shared" si="2"/>
        <v>132</v>
      </c>
      <c r="C160" s="32" t="s">
        <v>100</v>
      </c>
      <c r="D160" s="32" t="s">
        <v>190</v>
      </c>
      <c r="E160" s="32" t="s">
        <v>203</v>
      </c>
      <c r="F160" s="32">
        <v>5</v>
      </c>
      <c r="G160" s="32"/>
      <c r="H160" s="32" t="s">
        <v>197</v>
      </c>
      <c r="I160" s="19" t="s">
        <v>195</v>
      </c>
    </row>
    <row r="161" spans="1:9" ht="13.5" customHeight="1">
      <c r="A161" s="30" t="s">
        <v>141</v>
      </c>
      <c r="B161" s="31">
        <f t="shared" si="2"/>
        <v>133</v>
      </c>
      <c r="C161" s="32" t="s">
        <v>101</v>
      </c>
      <c r="D161" s="32" t="s">
        <v>190</v>
      </c>
      <c r="E161" s="32" t="s">
        <v>203</v>
      </c>
      <c r="F161" s="32">
        <v>5</v>
      </c>
      <c r="G161" s="32"/>
      <c r="H161" s="32" t="s">
        <v>197</v>
      </c>
      <c r="I161" s="19" t="s">
        <v>195</v>
      </c>
    </row>
    <row r="162" spans="1:9" ht="13.5" customHeight="1">
      <c r="A162" s="30" t="s">
        <v>141</v>
      </c>
      <c r="B162" s="31">
        <f t="shared" si="2"/>
        <v>134</v>
      </c>
      <c r="C162" s="32" t="s">
        <v>102</v>
      </c>
      <c r="D162" s="32" t="s">
        <v>190</v>
      </c>
      <c r="E162" s="32" t="s">
        <v>203</v>
      </c>
      <c r="F162" s="32">
        <v>5</v>
      </c>
      <c r="G162" s="32"/>
      <c r="H162" s="32" t="s">
        <v>197</v>
      </c>
      <c r="I162" s="19" t="s">
        <v>195</v>
      </c>
    </row>
    <row r="163" spans="1:9" ht="13.5" customHeight="1">
      <c r="A163" s="30" t="s">
        <v>170</v>
      </c>
      <c r="B163" s="31">
        <f t="shared" si="2"/>
        <v>135</v>
      </c>
      <c r="C163" s="34" t="s">
        <v>108</v>
      </c>
      <c r="D163" s="35" t="s">
        <v>170</v>
      </c>
      <c r="E163" s="35" t="s">
        <v>170</v>
      </c>
      <c r="F163" s="35" t="s">
        <v>170</v>
      </c>
      <c r="G163" s="35" t="s">
        <v>170</v>
      </c>
      <c r="H163" s="35" t="s">
        <v>170</v>
      </c>
      <c r="I163" s="19" t="s">
        <v>207</v>
      </c>
    </row>
    <row r="164" spans="1:9" ht="13.5" customHeight="1">
      <c r="A164" s="30" t="s">
        <v>170</v>
      </c>
      <c r="B164" s="31">
        <f t="shared" si="2"/>
        <v>136</v>
      </c>
      <c r="C164" s="34" t="s">
        <v>108</v>
      </c>
      <c r="D164" s="35" t="s">
        <v>170</v>
      </c>
      <c r="E164" s="35" t="s">
        <v>170</v>
      </c>
      <c r="F164" s="35" t="s">
        <v>170</v>
      </c>
      <c r="G164" s="35" t="s">
        <v>170</v>
      </c>
      <c r="H164" s="35" t="s">
        <v>170</v>
      </c>
      <c r="I164" s="19" t="s">
        <v>207</v>
      </c>
    </row>
    <row r="165" spans="1:9" ht="13.5" customHeight="1">
      <c r="A165" s="30" t="s">
        <v>170</v>
      </c>
      <c r="B165" s="31">
        <f t="shared" si="2"/>
        <v>137</v>
      </c>
      <c r="C165" s="34" t="s">
        <v>108</v>
      </c>
      <c r="D165" s="35" t="s">
        <v>170</v>
      </c>
      <c r="E165" s="35" t="s">
        <v>170</v>
      </c>
      <c r="F165" s="35" t="s">
        <v>170</v>
      </c>
      <c r="G165" s="35" t="s">
        <v>170</v>
      </c>
      <c r="H165" s="35" t="s">
        <v>170</v>
      </c>
      <c r="I165" s="19" t="s">
        <v>207</v>
      </c>
    </row>
    <row r="166" spans="1:9" ht="13.5" customHeight="1">
      <c r="A166" s="30" t="s">
        <v>170</v>
      </c>
      <c r="B166" s="31">
        <f t="shared" si="2"/>
        <v>138</v>
      </c>
      <c r="C166" s="34" t="s">
        <v>108</v>
      </c>
      <c r="D166" s="35" t="s">
        <v>170</v>
      </c>
      <c r="E166" s="35" t="s">
        <v>170</v>
      </c>
      <c r="F166" s="35" t="s">
        <v>170</v>
      </c>
      <c r="G166" s="35" t="s">
        <v>170</v>
      </c>
      <c r="H166" s="35" t="s">
        <v>170</v>
      </c>
      <c r="I166" s="19" t="s">
        <v>207</v>
      </c>
    </row>
    <row r="167" spans="1:9" ht="13.5" customHeight="1">
      <c r="A167" s="30" t="s">
        <v>170</v>
      </c>
      <c r="B167" s="31">
        <f t="shared" si="2"/>
        <v>139</v>
      </c>
      <c r="C167" s="34" t="s">
        <v>108</v>
      </c>
      <c r="D167" s="35" t="s">
        <v>170</v>
      </c>
      <c r="E167" s="35" t="s">
        <v>170</v>
      </c>
      <c r="F167" s="35" t="s">
        <v>170</v>
      </c>
      <c r="G167" s="35" t="s">
        <v>170</v>
      </c>
      <c r="H167" s="35" t="s">
        <v>170</v>
      </c>
      <c r="I167" s="19" t="s">
        <v>207</v>
      </c>
    </row>
    <row r="168" spans="1:9" ht="13.5" customHeight="1">
      <c r="A168" s="30" t="s">
        <v>170</v>
      </c>
      <c r="B168" s="31">
        <f t="shared" si="2"/>
        <v>140</v>
      </c>
      <c r="C168" s="34" t="s">
        <v>108</v>
      </c>
      <c r="D168" s="35" t="s">
        <v>170</v>
      </c>
      <c r="E168" s="35" t="s">
        <v>170</v>
      </c>
      <c r="F168" s="35" t="s">
        <v>170</v>
      </c>
      <c r="G168" s="35" t="s">
        <v>170</v>
      </c>
      <c r="H168" s="35" t="s">
        <v>170</v>
      </c>
      <c r="I168" s="19" t="s">
        <v>207</v>
      </c>
    </row>
    <row r="169" spans="1:9" ht="13.5" customHeight="1">
      <c r="A169" s="30" t="s">
        <v>170</v>
      </c>
      <c r="B169" s="31">
        <f t="shared" si="2"/>
        <v>141</v>
      </c>
      <c r="C169" s="34" t="s">
        <v>108</v>
      </c>
      <c r="D169" s="35" t="s">
        <v>170</v>
      </c>
      <c r="E169" s="35" t="s">
        <v>170</v>
      </c>
      <c r="F169" s="35" t="s">
        <v>170</v>
      </c>
      <c r="G169" s="35" t="s">
        <v>170</v>
      </c>
      <c r="H169" s="35" t="s">
        <v>170</v>
      </c>
      <c r="I169" s="19" t="s">
        <v>207</v>
      </c>
    </row>
    <row r="170" spans="1:9" ht="13.5" customHeight="1">
      <c r="A170" s="30" t="s">
        <v>170</v>
      </c>
      <c r="B170" s="31">
        <f t="shared" si="2"/>
        <v>142</v>
      </c>
      <c r="C170" s="34" t="s">
        <v>108</v>
      </c>
      <c r="D170" s="35" t="s">
        <v>170</v>
      </c>
      <c r="E170" s="35" t="s">
        <v>170</v>
      </c>
      <c r="F170" s="35" t="s">
        <v>170</v>
      </c>
      <c r="G170" s="35" t="s">
        <v>170</v>
      </c>
      <c r="H170" s="35" t="s">
        <v>170</v>
      </c>
      <c r="I170" s="19" t="s">
        <v>207</v>
      </c>
    </row>
    <row r="171" spans="1:9" ht="13.5" customHeight="1">
      <c r="A171" s="30" t="s">
        <v>170</v>
      </c>
      <c r="B171" s="31">
        <f t="shared" si="2"/>
        <v>143</v>
      </c>
      <c r="C171" s="34" t="s">
        <v>108</v>
      </c>
      <c r="D171" s="35" t="s">
        <v>170</v>
      </c>
      <c r="E171" s="35" t="s">
        <v>170</v>
      </c>
      <c r="F171" s="35" t="s">
        <v>170</v>
      </c>
      <c r="G171" s="35" t="s">
        <v>170</v>
      </c>
      <c r="H171" s="35" t="s">
        <v>170</v>
      </c>
      <c r="I171" s="19" t="s">
        <v>207</v>
      </c>
    </row>
    <row r="172" spans="1:9" ht="13.5" customHeight="1">
      <c r="A172" s="30" t="s">
        <v>170</v>
      </c>
      <c r="B172" s="31">
        <f t="shared" si="2"/>
        <v>144</v>
      </c>
      <c r="C172" s="34" t="s">
        <v>108</v>
      </c>
      <c r="D172" s="35" t="s">
        <v>170</v>
      </c>
      <c r="E172" s="35" t="s">
        <v>170</v>
      </c>
      <c r="F172" s="35" t="s">
        <v>170</v>
      </c>
      <c r="G172" s="35" t="s">
        <v>170</v>
      </c>
      <c r="H172" s="35" t="s">
        <v>170</v>
      </c>
      <c r="I172" s="19" t="s">
        <v>207</v>
      </c>
    </row>
    <row r="173" spans="1:9" ht="13.5" customHeight="1">
      <c r="A173" s="30" t="s">
        <v>170</v>
      </c>
      <c r="B173" s="31">
        <f t="shared" si="2"/>
        <v>145</v>
      </c>
      <c r="C173" s="34" t="s">
        <v>108</v>
      </c>
      <c r="D173" s="35" t="s">
        <v>170</v>
      </c>
      <c r="E173" s="35" t="s">
        <v>170</v>
      </c>
      <c r="F173" s="35" t="s">
        <v>170</v>
      </c>
      <c r="G173" s="35" t="s">
        <v>170</v>
      </c>
      <c r="H173" s="35" t="s">
        <v>170</v>
      </c>
      <c r="I173" s="19" t="s">
        <v>207</v>
      </c>
    </row>
    <row r="174" spans="1:9" ht="13.5" customHeight="1">
      <c r="A174" s="30" t="s">
        <v>170</v>
      </c>
      <c r="B174" s="31">
        <f t="shared" si="2"/>
        <v>146</v>
      </c>
      <c r="C174" s="34" t="s">
        <v>108</v>
      </c>
      <c r="D174" s="35" t="s">
        <v>170</v>
      </c>
      <c r="E174" s="35" t="s">
        <v>170</v>
      </c>
      <c r="F174" s="35" t="s">
        <v>170</v>
      </c>
      <c r="G174" s="35" t="s">
        <v>170</v>
      </c>
      <c r="H174" s="35" t="s">
        <v>170</v>
      </c>
      <c r="I174" s="19" t="s">
        <v>207</v>
      </c>
    </row>
    <row r="175" spans="1:9" ht="13.5" customHeight="1">
      <c r="A175" s="30" t="s">
        <v>170</v>
      </c>
      <c r="B175" s="31">
        <f t="shared" si="2"/>
        <v>147</v>
      </c>
      <c r="C175" s="34" t="s">
        <v>108</v>
      </c>
      <c r="D175" s="35" t="s">
        <v>170</v>
      </c>
      <c r="E175" s="35" t="s">
        <v>170</v>
      </c>
      <c r="F175" s="35" t="s">
        <v>170</v>
      </c>
      <c r="G175" s="35" t="s">
        <v>170</v>
      </c>
      <c r="H175" s="35" t="s">
        <v>170</v>
      </c>
      <c r="I175" s="19" t="s">
        <v>207</v>
      </c>
    </row>
    <row r="176" spans="1:9" ht="13.5" customHeight="1">
      <c r="A176" s="30" t="s">
        <v>170</v>
      </c>
      <c r="B176" s="31">
        <f t="shared" si="2"/>
        <v>148</v>
      </c>
      <c r="C176" s="34" t="s">
        <v>108</v>
      </c>
      <c r="D176" s="35" t="s">
        <v>170</v>
      </c>
      <c r="E176" s="35" t="s">
        <v>170</v>
      </c>
      <c r="F176" s="35" t="s">
        <v>170</v>
      </c>
      <c r="G176" s="35" t="s">
        <v>170</v>
      </c>
      <c r="H176" s="35" t="s">
        <v>170</v>
      </c>
      <c r="I176" s="19" t="s">
        <v>207</v>
      </c>
    </row>
    <row r="177" spans="1:9" ht="13.5" customHeight="1">
      <c r="A177" s="30" t="s">
        <v>170</v>
      </c>
      <c r="B177" s="31">
        <f t="shared" si="2"/>
        <v>149</v>
      </c>
      <c r="C177" s="34" t="s">
        <v>108</v>
      </c>
      <c r="D177" s="35" t="s">
        <v>170</v>
      </c>
      <c r="E177" s="35" t="s">
        <v>170</v>
      </c>
      <c r="F177" s="35" t="s">
        <v>170</v>
      </c>
      <c r="G177" s="35" t="s">
        <v>170</v>
      </c>
      <c r="H177" s="35" t="s">
        <v>170</v>
      </c>
      <c r="I177" s="19" t="s">
        <v>207</v>
      </c>
    </row>
    <row r="178" spans="1:9" ht="13.5" customHeight="1">
      <c r="A178" s="30" t="s">
        <v>170</v>
      </c>
      <c r="B178" s="31">
        <f t="shared" si="2"/>
        <v>150</v>
      </c>
      <c r="C178" s="34" t="s">
        <v>108</v>
      </c>
      <c r="D178" s="35" t="s">
        <v>170</v>
      </c>
      <c r="E178" s="35" t="s">
        <v>170</v>
      </c>
      <c r="F178" s="35" t="s">
        <v>170</v>
      </c>
      <c r="G178" s="35" t="s">
        <v>170</v>
      </c>
      <c r="H178" s="35" t="s">
        <v>170</v>
      </c>
      <c r="I178" s="19" t="s">
        <v>207</v>
      </c>
    </row>
    <row r="179" spans="1:9" ht="13.5" customHeight="1">
      <c r="A179" s="30" t="s">
        <v>170</v>
      </c>
      <c r="B179" s="31">
        <f t="shared" si="2"/>
        <v>151</v>
      </c>
      <c r="C179" s="34" t="s">
        <v>108</v>
      </c>
      <c r="D179" s="35" t="s">
        <v>170</v>
      </c>
      <c r="E179" s="35" t="s">
        <v>170</v>
      </c>
      <c r="F179" s="35" t="s">
        <v>170</v>
      </c>
      <c r="G179" s="35" t="s">
        <v>170</v>
      </c>
      <c r="H179" s="35" t="s">
        <v>170</v>
      </c>
      <c r="I179" s="19" t="s">
        <v>207</v>
      </c>
    </row>
    <row r="180" spans="1:9" ht="13.5" customHeight="1">
      <c r="A180" s="30" t="s">
        <v>170</v>
      </c>
      <c r="B180" s="31">
        <f t="shared" si="2"/>
        <v>152</v>
      </c>
      <c r="C180" s="34" t="s">
        <v>108</v>
      </c>
      <c r="D180" s="35" t="s">
        <v>170</v>
      </c>
      <c r="E180" s="35" t="s">
        <v>170</v>
      </c>
      <c r="F180" s="35" t="s">
        <v>170</v>
      </c>
      <c r="G180" s="35" t="s">
        <v>170</v>
      </c>
      <c r="H180" s="35" t="s">
        <v>170</v>
      </c>
      <c r="I180" s="19" t="s">
        <v>207</v>
      </c>
    </row>
    <row r="181" spans="1:9" ht="13.5" customHeight="1">
      <c r="A181" s="30" t="s">
        <v>170</v>
      </c>
      <c r="B181" s="31">
        <f t="shared" si="2"/>
        <v>153</v>
      </c>
      <c r="C181" s="34" t="s">
        <v>108</v>
      </c>
      <c r="D181" s="35" t="s">
        <v>170</v>
      </c>
      <c r="E181" s="35" t="s">
        <v>170</v>
      </c>
      <c r="F181" s="35" t="s">
        <v>170</v>
      </c>
      <c r="G181" s="35" t="s">
        <v>170</v>
      </c>
      <c r="H181" s="35" t="s">
        <v>170</v>
      </c>
      <c r="I181" s="19" t="s">
        <v>207</v>
      </c>
    </row>
    <row r="182" spans="1:9" ht="13.5" customHeight="1">
      <c r="A182" s="30" t="s">
        <v>170</v>
      </c>
      <c r="B182" s="31">
        <f t="shared" si="2"/>
        <v>154</v>
      </c>
      <c r="C182" s="34" t="s">
        <v>108</v>
      </c>
      <c r="D182" s="35" t="s">
        <v>170</v>
      </c>
      <c r="E182" s="35" t="s">
        <v>170</v>
      </c>
      <c r="F182" s="35" t="s">
        <v>170</v>
      </c>
      <c r="G182" s="35" t="s">
        <v>170</v>
      </c>
      <c r="H182" s="35" t="s">
        <v>170</v>
      </c>
      <c r="I182" s="19" t="s">
        <v>207</v>
      </c>
    </row>
    <row r="183" spans="1:9" ht="13.5" customHeight="1">
      <c r="A183" s="30" t="s">
        <v>170</v>
      </c>
      <c r="B183" s="31">
        <f t="shared" si="2"/>
        <v>155</v>
      </c>
      <c r="C183" s="34" t="s">
        <v>108</v>
      </c>
      <c r="D183" s="35" t="s">
        <v>170</v>
      </c>
      <c r="E183" s="35" t="s">
        <v>170</v>
      </c>
      <c r="F183" s="35" t="s">
        <v>170</v>
      </c>
      <c r="G183" s="35" t="s">
        <v>170</v>
      </c>
      <c r="H183" s="35" t="s">
        <v>170</v>
      </c>
      <c r="I183" s="19" t="s">
        <v>207</v>
      </c>
    </row>
    <row r="184" spans="1:9" ht="13.5" customHeight="1">
      <c r="A184" s="30" t="s">
        <v>170</v>
      </c>
      <c r="B184" s="31">
        <f t="shared" si="2"/>
        <v>156</v>
      </c>
      <c r="C184" s="34" t="s">
        <v>108</v>
      </c>
      <c r="D184" s="35" t="s">
        <v>170</v>
      </c>
      <c r="E184" s="35" t="s">
        <v>170</v>
      </c>
      <c r="F184" s="35" t="s">
        <v>170</v>
      </c>
      <c r="G184" s="35" t="s">
        <v>170</v>
      </c>
      <c r="H184" s="35" t="s">
        <v>170</v>
      </c>
      <c r="I184" s="19" t="s">
        <v>207</v>
      </c>
    </row>
    <row r="185" spans="1:9" ht="13.5" customHeight="1">
      <c r="A185" s="30" t="s">
        <v>170</v>
      </c>
      <c r="B185" s="31">
        <f t="shared" si="2"/>
        <v>157</v>
      </c>
      <c r="C185" s="34" t="s">
        <v>108</v>
      </c>
      <c r="D185" s="35" t="s">
        <v>170</v>
      </c>
      <c r="E185" s="35" t="s">
        <v>170</v>
      </c>
      <c r="F185" s="35" t="s">
        <v>170</v>
      </c>
      <c r="G185" s="35" t="s">
        <v>170</v>
      </c>
      <c r="H185" s="35" t="s">
        <v>170</v>
      </c>
      <c r="I185" s="19" t="s">
        <v>207</v>
      </c>
    </row>
    <row r="186" spans="1:9" ht="13.5" customHeight="1">
      <c r="A186" s="30" t="s">
        <v>170</v>
      </c>
      <c r="B186" s="31">
        <f t="shared" si="2"/>
        <v>158</v>
      </c>
      <c r="C186" s="34" t="s">
        <v>108</v>
      </c>
      <c r="D186" s="35" t="s">
        <v>170</v>
      </c>
      <c r="E186" s="35" t="s">
        <v>170</v>
      </c>
      <c r="F186" s="35" t="s">
        <v>170</v>
      </c>
      <c r="G186" s="35" t="s">
        <v>170</v>
      </c>
      <c r="H186" s="35" t="s">
        <v>170</v>
      </c>
      <c r="I186" s="19" t="s">
        <v>207</v>
      </c>
    </row>
    <row r="187" spans="1:9" ht="13.5" customHeight="1">
      <c r="A187" s="30" t="s">
        <v>170</v>
      </c>
      <c r="B187" s="31">
        <f t="shared" si="2"/>
        <v>159</v>
      </c>
      <c r="C187" s="34" t="s">
        <v>201</v>
      </c>
      <c r="D187" s="34"/>
      <c r="E187" s="34"/>
      <c r="F187" s="34"/>
      <c r="G187" s="34"/>
      <c r="H187" s="34"/>
      <c r="I187" s="19" t="s">
        <v>207</v>
      </c>
    </row>
    <row r="188" spans="1:9" ht="13.5" customHeight="1">
      <c r="A188" s="30" t="s">
        <v>170</v>
      </c>
      <c r="B188" s="31">
        <f t="shared" si="2"/>
        <v>160</v>
      </c>
      <c r="C188" s="34" t="s">
        <v>201</v>
      </c>
      <c r="D188" s="34"/>
      <c r="E188" s="34"/>
      <c r="F188" s="34"/>
      <c r="G188" s="34"/>
      <c r="H188" s="34"/>
      <c r="I188" s="19" t="s">
        <v>207</v>
      </c>
    </row>
    <row r="189" spans="3:9" ht="13.5" customHeight="1">
      <c r="C189" s="2"/>
      <c r="D189" s="2"/>
      <c r="E189" s="2"/>
      <c r="F189" s="2"/>
      <c r="I189" s="2"/>
    </row>
    <row r="190" spans="3:9" ht="13.5" customHeight="1">
      <c r="C190" s="2"/>
      <c r="D190" s="2"/>
      <c r="E190" s="2"/>
      <c r="F190" s="2"/>
      <c r="I190" s="2"/>
    </row>
    <row r="191" spans="3:9" ht="13.5" customHeight="1">
      <c r="C191" s="2"/>
      <c r="D191" s="2"/>
      <c r="E191" s="2"/>
      <c r="F191" s="2"/>
      <c r="I191" s="2"/>
    </row>
    <row r="192" spans="3:9" ht="13.5" customHeight="1">
      <c r="C192" s="2"/>
      <c r="D192" s="2"/>
      <c r="E192" s="2"/>
      <c r="F192" s="2"/>
      <c r="I192" s="2"/>
    </row>
    <row r="193" spans="3:9" ht="13.5" customHeight="1">
      <c r="C193" s="2"/>
      <c r="D193" s="2"/>
      <c r="E193" s="2"/>
      <c r="F193" s="2"/>
      <c r="I193" s="2"/>
    </row>
    <row r="194" spans="3:9" ht="13.5" customHeight="1">
      <c r="C194" s="2"/>
      <c r="D194" s="2"/>
      <c r="E194" s="2"/>
      <c r="F194" s="2"/>
      <c r="I194" s="2"/>
    </row>
    <row r="195" spans="3:9" ht="13.5" customHeight="1">
      <c r="C195" s="2"/>
      <c r="D195" s="2"/>
      <c r="E195" s="2"/>
      <c r="F195" s="2"/>
      <c r="I195" s="2"/>
    </row>
    <row r="196" spans="3:9" ht="13.5" customHeight="1">
      <c r="C196" s="2"/>
      <c r="D196" s="2"/>
      <c r="E196" s="2"/>
      <c r="F196" s="2"/>
      <c r="I196" s="2"/>
    </row>
    <row r="197" spans="3:9" ht="13.5" customHeight="1">
      <c r="C197" s="2"/>
      <c r="D197" s="2"/>
      <c r="E197" s="2"/>
      <c r="F197" s="2"/>
      <c r="I197" s="2"/>
    </row>
    <row r="198" spans="3:9" ht="13.5" customHeight="1">
      <c r="C198" s="2"/>
      <c r="D198" s="2"/>
      <c r="E198" s="2"/>
      <c r="F198" s="2"/>
      <c r="I198" s="2"/>
    </row>
    <row r="199" spans="3:9" ht="13.5" customHeight="1">
      <c r="C199" s="2"/>
      <c r="D199" s="2"/>
      <c r="E199" s="2"/>
      <c r="F199" s="2"/>
      <c r="I199" s="2"/>
    </row>
    <row r="200" spans="3:9" ht="13.5" customHeight="1">
      <c r="C200" s="2"/>
      <c r="D200" s="2"/>
      <c r="E200" s="2"/>
      <c r="F200" s="2"/>
      <c r="I200" s="2"/>
    </row>
    <row r="201" spans="3:9" ht="13.5" customHeight="1">
      <c r="C201" s="2"/>
      <c r="D201" s="2"/>
      <c r="E201" s="2"/>
      <c r="F201" s="2"/>
      <c r="I201" s="2"/>
    </row>
    <row r="202" spans="3:9" ht="13.5" customHeight="1">
      <c r="C202" s="2"/>
      <c r="D202" s="2"/>
      <c r="E202" s="2"/>
      <c r="F202" s="2"/>
      <c r="I202" s="2"/>
    </row>
    <row r="203" spans="3:9" ht="13.5" customHeight="1">
      <c r="C203" s="2"/>
      <c r="D203" s="2"/>
      <c r="E203" s="2"/>
      <c r="F203" s="2"/>
      <c r="I203" s="2"/>
    </row>
    <row r="204" spans="3:9" ht="13.5" customHeight="1">
      <c r="C204" s="2"/>
      <c r="D204" s="2"/>
      <c r="E204" s="2"/>
      <c r="F204" s="2"/>
      <c r="I204" s="2"/>
    </row>
    <row r="205" spans="3:9" ht="13.5" customHeight="1">
      <c r="C205" s="2"/>
      <c r="D205" s="2"/>
      <c r="E205" s="2"/>
      <c r="F205" s="2"/>
      <c r="I205" s="2"/>
    </row>
    <row r="206" spans="3:6" ht="13.5" customHeight="1">
      <c r="C206" s="2"/>
      <c r="D206" s="2"/>
      <c r="E206" s="2"/>
      <c r="F206" s="2"/>
    </row>
    <row r="207" spans="3:6" ht="13.5" customHeight="1">
      <c r="C207" s="2"/>
      <c r="D207" s="2"/>
      <c r="E207" s="2"/>
      <c r="F207" s="2"/>
    </row>
    <row r="208" spans="3:6" ht="13.5" customHeight="1">
      <c r="C208" s="2"/>
      <c r="D208" s="2"/>
      <c r="E208" s="2"/>
      <c r="F208" s="2"/>
    </row>
    <row r="209" spans="3:6" ht="13.5" customHeight="1">
      <c r="C209" s="2"/>
      <c r="D209" s="2"/>
      <c r="E209" s="2"/>
      <c r="F209" s="2"/>
    </row>
    <row r="210" spans="3:6" ht="13.5" customHeight="1">
      <c r="C210" s="2"/>
      <c r="D210" s="2"/>
      <c r="E210" s="2"/>
      <c r="F210" s="2"/>
    </row>
    <row r="211" spans="3:6" ht="13.5" customHeight="1">
      <c r="C211" s="2"/>
      <c r="D211" s="2"/>
      <c r="E211" s="2"/>
      <c r="F211" s="2"/>
    </row>
    <row r="212" spans="3:6" ht="13.5" customHeight="1">
      <c r="C212" s="2"/>
      <c r="D212" s="2"/>
      <c r="E212" s="2"/>
      <c r="F212" s="2"/>
    </row>
    <row r="213" spans="3:6" ht="13.5" customHeight="1">
      <c r="C213" s="2"/>
      <c r="D213" s="2"/>
      <c r="E213" s="2"/>
      <c r="F213" s="2"/>
    </row>
    <row r="214" spans="3:6" ht="13.5" customHeight="1">
      <c r="C214" s="2"/>
      <c r="D214" s="2"/>
      <c r="E214" s="2"/>
      <c r="F214" s="2"/>
    </row>
    <row r="215" spans="3:6" ht="13.5" customHeight="1">
      <c r="C215" s="2"/>
      <c r="D215" s="2"/>
      <c r="E215" s="2"/>
      <c r="F215" s="2"/>
    </row>
    <row r="216" spans="3:6" ht="13.5" customHeight="1">
      <c r="C216" s="2"/>
      <c r="D216" s="2"/>
      <c r="E216" s="2"/>
      <c r="F216" s="2"/>
    </row>
    <row r="217" spans="3:6" ht="13.5" customHeight="1">
      <c r="C217" s="2"/>
      <c r="D217" s="2"/>
      <c r="E217" s="2"/>
      <c r="F217" s="2"/>
    </row>
    <row r="218" spans="3:6" ht="13.5" customHeight="1">
      <c r="C218" s="2"/>
      <c r="D218" s="2"/>
      <c r="E218" s="2"/>
      <c r="F218" s="2"/>
    </row>
    <row r="219" spans="3:6" ht="13.5" customHeight="1">
      <c r="C219" s="2"/>
      <c r="D219" s="2"/>
      <c r="E219" s="2"/>
      <c r="F219" s="2"/>
    </row>
    <row r="220" spans="3:6" ht="13.5" customHeight="1">
      <c r="C220" s="2"/>
      <c r="D220" s="2"/>
      <c r="E220" s="2"/>
      <c r="F220" s="2"/>
    </row>
    <row r="221" spans="3:6" ht="13.5" customHeight="1">
      <c r="C221" s="2"/>
      <c r="D221" s="2"/>
      <c r="E221" s="2"/>
      <c r="F221" s="2"/>
    </row>
    <row r="222" spans="3:6" ht="13.5" customHeight="1">
      <c r="C222" s="2"/>
      <c r="D222" s="2"/>
      <c r="E222" s="2"/>
      <c r="F222" s="2"/>
    </row>
    <row r="223" spans="3:6" ht="13.5" customHeight="1">
      <c r="C223" s="2"/>
      <c r="D223" s="2"/>
      <c r="E223" s="2"/>
      <c r="F223" s="2"/>
    </row>
    <row r="224" spans="3:6" ht="13.5" customHeight="1">
      <c r="C224" s="2"/>
      <c r="D224" s="2"/>
      <c r="E224" s="2"/>
      <c r="F224" s="2"/>
    </row>
    <row r="225" spans="3:6" ht="13.5" customHeight="1">
      <c r="C225" s="2"/>
      <c r="D225" s="2"/>
      <c r="E225" s="2"/>
      <c r="F225" s="2"/>
    </row>
    <row r="226" spans="3:6" ht="13.5" customHeight="1">
      <c r="C226" s="2"/>
      <c r="D226" s="2"/>
      <c r="E226" s="2"/>
      <c r="F226" s="2"/>
    </row>
    <row r="227" spans="3:6" ht="13.5" customHeight="1">
      <c r="C227" s="2"/>
      <c r="D227" s="2"/>
      <c r="E227" s="2"/>
      <c r="F227" s="2"/>
    </row>
    <row r="228" spans="3:6" ht="13.5" customHeight="1">
      <c r="C228" s="2"/>
      <c r="D228" s="2"/>
      <c r="E228" s="2"/>
      <c r="F228" s="2"/>
    </row>
    <row r="229" spans="3:6" ht="13.5" customHeight="1">
      <c r="C229" s="2"/>
      <c r="D229" s="2"/>
      <c r="E229" s="2"/>
      <c r="F229" s="2"/>
    </row>
    <row r="230" spans="3:6" ht="13.5" customHeight="1">
      <c r="C230" s="2"/>
      <c r="D230" s="2"/>
      <c r="E230" s="2"/>
      <c r="F230" s="2"/>
    </row>
    <row r="231" spans="3:6" ht="13.5" customHeight="1">
      <c r="C231" s="2"/>
      <c r="D231" s="2"/>
      <c r="E231" s="2"/>
      <c r="F231" s="2"/>
    </row>
    <row r="232" spans="3:6" ht="13.5" customHeight="1">
      <c r="C232" s="2"/>
      <c r="D232" s="2"/>
      <c r="E232" s="2"/>
      <c r="F232" s="2"/>
    </row>
    <row r="233" spans="3:6" ht="13.5" customHeight="1">
      <c r="C233" s="2"/>
      <c r="D233" s="2"/>
      <c r="E233" s="2"/>
      <c r="F233" s="2"/>
    </row>
    <row r="234" spans="3:6" ht="13.5" customHeight="1">
      <c r="C234" s="2"/>
      <c r="D234" s="2"/>
      <c r="E234" s="2"/>
      <c r="F234" s="2"/>
    </row>
    <row r="235" spans="3:6" ht="13.5" customHeight="1">
      <c r="C235" s="2"/>
      <c r="D235" s="2"/>
      <c r="E235" s="2"/>
      <c r="F235" s="2"/>
    </row>
    <row r="236" spans="3:6" ht="13.5" customHeight="1">
      <c r="C236" s="2"/>
      <c r="D236" s="2"/>
      <c r="E236" s="2"/>
      <c r="F236" s="2"/>
    </row>
    <row r="237" spans="3:6" ht="13.5" customHeight="1">
      <c r="C237" s="2"/>
      <c r="D237" s="2"/>
      <c r="E237" s="2"/>
      <c r="F237" s="2"/>
    </row>
    <row r="238" spans="3:6" ht="13.5" customHeight="1">
      <c r="C238" s="2"/>
      <c r="D238" s="2"/>
      <c r="E238" s="2"/>
      <c r="F238" s="2"/>
    </row>
    <row r="239" spans="3:6" ht="13.5" customHeight="1">
      <c r="C239" s="2"/>
      <c r="D239" s="2"/>
      <c r="E239" s="2"/>
      <c r="F239" s="2"/>
    </row>
    <row r="240" spans="3:6" ht="13.5" customHeight="1">
      <c r="C240" s="2"/>
      <c r="D240" s="2"/>
      <c r="E240" s="2"/>
      <c r="F240" s="2"/>
    </row>
    <row r="241" spans="3:6" ht="13.5" customHeight="1">
      <c r="C241" s="2"/>
      <c r="D241" s="2"/>
      <c r="E241" s="2"/>
      <c r="F241" s="2"/>
    </row>
    <row r="242" spans="3:6" ht="13.5" customHeight="1">
      <c r="C242" s="2"/>
      <c r="D242" s="2"/>
      <c r="E242" s="2"/>
      <c r="F242" s="2"/>
    </row>
    <row r="243" spans="3:6" ht="13.5" customHeight="1">
      <c r="C243" s="2"/>
      <c r="D243" s="2"/>
      <c r="E243" s="2"/>
      <c r="F243" s="2"/>
    </row>
    <row r="244" spans="3:6" ht="13.5" customHeight="1">
      <c r="C244" s="2"/>
      <c r="D244" s="2"/>
      <c r="E244" s="2"/>
      <c r="F244" s="2"/>
    </row>
    <row r="245" spans="3:6" ht="13.5" customHeight="1">
      <c r="C245" s="2"/>
      <c r="D245" s="2"/>
      <c r="E245" s="2"/>
      <c r="F245" s="2"/>
    </row>
    <row r="246" spans="3:6" ht="13.5" customHeight="1">
      <c r="C246" s="2"/>
      <c r="D246" s="2"/>
      <c r="E246" s="2"/>
      <c r="F246" s="2"/>
    </row>
    <row r="247" spans="3:6" ht="13.5" customHeight="1">
      <c r="C247" s="2"/>
      <c r="D247" s="2"/>
      <c r="E247" s="2"/>
      <c r="F247" s="2"/>
    </row>
    <row r="248" spans="3:6" ht="13.5" customHeight="1">
      <c r="C248" s="2"/>
      <c r="D248" s="2"/>
      <c r="E248" s="2"/>
      <c r="F248" s="2"/>
    </row>
    <row r="249" spans="3:6" ht="13.5" customHeight="1">
      <c r="C249" s="2"/>
      <c r="D249" s="2"/>
      <c r="E249" s="2"/>
      <c r="F249" s="2"/>
    </row>
    <row r="250" spans="3:6" ht="13.5" customHeight="1">
      <c r="C250" s="2"/>
      <c r="D250" s="2"/>
      <c r="E250" s="2"/>
      <c r="F250" s="2"/>
    </row>
    <row r="251" spans="3:6" ht="13.5" customHeight="1">
      <c r="C251" s="2"/>
      <c r="D251" s="2"/>
      <c r="E251" s="2"/>
      <c r="F251" s="2"/>
    </row>
    <row r="252" spans="3:6" ht="13.5" customHeight="1">
      <c r="C252" s="2"/>
      <c r="D252" s="2"/>
      <c r="E252" s="2"/>
      <c r="F252" s="2"/>
    </row>
    <row r="253" spans="3:6" ht="13.5" customHeight="1">
      <c r="C253" s="2"/>
      <c r="D253" s="2"/>
      <c r="E253" s="2"/>
      <c r="F253" s="2"/>
    </row>
    <row r="254" spans="3:6" ht="13.5" customHeight="1">
      <c r="C254" s="2"/>
      <c r="D254" s="2"/>
      <c r="E254" s="2"/>
      <c r="F254" s="2"/>
    </row>
    <row r="255" spans="3:6" ht="13.5" customHeight="1">
      <c r="C255" s="2"/>
      <c r="D255" s="2"/>
      <c r="E255" s="2"/>
      <c r="F255" s="2"/>
    </row>
    <row r="256" spans="3:6" ht="13.5" customHeight="1">
      <c r="C256" s="2"/>
      <c r="D256" s="2"/>
      <c r="E256" s="2"/>
      <c r="F256" s="2"/>
    </row>
    <row r="257" spans="3:6" ht="13.5" customHeight="1">
      <c r="C257" s="2"/>
      <c r="D257" s="2"/>
      <c r="E257" s="2"/>
      <c r="F257" s="2"/>
    </row>
    <row r="258" spans="3:6" ht="13.5" customHeight="1">
      <c r="C258" s="2"/>
      <c r="D258" s="2"/>
      <c r="E258" s="2"/>
      <c r="F258" s="2"/>
    </row>
    <row r="259" spans="3:6" ht="13.5" customHeight="1">
      <c r="C259" s="2"/>
      <c r="D259" s="2"/>
      <c r="E259" s="2"/>
      <c r="F259" s="2"/>
    </row>
    <row r="260" spans="3:6" ht="13.5" customHeight="1">
      <c r="C260" s="2"/>
      <c r="D260" s="2"/>
      <c r="E260" s="2"/>
      <c r="F260" s="2"/>
    </row>
    <row r="261" spans="3:6" ht="13.5" customHeight="1">
      <c r="C261" s="2"/>
      <c r="D261" s="2"/>
      <c r="E261" s="2"/>
      <c r="F261" s="2"/>
    </row>
    <row r="262" spans="3:6" ht="13.5" customHeight="1">
      <c r="C262" s="2"/>
      <c r="D262" s="2"/>
      <c r="E262" s="2"/>
      <c r="F262" s="2"/>
    </row>
    <row r="263" spans="3:6" ht="13.5" customHeight="1">
      <c r="C263" s="2"/>
      <c r="D263" s="2"/>
      <c r="E263" s="2"/>
      <c r="F263" s="2"/>
    </row>
    <row r="264" spans="3:6" ht="13.5" customHeight="1">
      <c r="C264" s="2"/>
      <c r="D264" s="2"/>
      <c r="E264" s="2"/>
      <c r="F264" s="2"/>
    </row>
    <row r="265" spans="3:6" ht="13.5" customHeight="1">
      <c r="C265" s="2"/>
      <c r="D265" s="2"/>
      <c r="E265" s="2"/>
      <c r="F265" s="2"/>
    </row>
    <row r="266" spans="3:6" ht="13.5" customHeight="1">
      <c r="C266" s="2"/>
      <c r="D266" s="2"/>
      <c r="E266" s="2"/>
      <c r="F266" s="2"/>
    </row>
    <row r="267" spans="3:6" ht="13.5" customHeight="1">
      <c r="C267" s="2"/>
      <c r="D267" s="2"/>
      <c r="E267" s="2"/>
      <c r="F267" s="2"/>
    </row>
    <row r="268" spans="3:6" ht="13.5" customHeight="1">
      <c r="C268" s="2"/>
      <c r="D268" s="2"/>
      <c r="E268" s="2"/>
      <c r="F268" s="2"/>
    </row>
    <row r="269" spans="3:6" ht="13.5" customHeight="1">
      <c r="C269" s="2"/>
      <c r="D269" s="2"/>
      <c r="E269" s="2"/>
      <c r="F269" s="2"/>
    </row>
    <row r="270" spans="3:6" ht="13.5" customHeight="1">
      <c r="C270" s="2"/>
      <c r="D270" s="2"/>
      <c r="E270" s="2"/>
      <c r="F270" s="2"/>
    </row>
    <row r="271" spans="3:6" ht="13.5" customHeight="1">
      <c r="C271" s="2"/>
      <c r="D271" s="2"/>
      <c r="E271" s="2"/>
      <c r="F271" s="2"/>
    </row>
    <row r="272" spans="3:6" ht="13.5" customHeight="1">
      <c r="C272" s="2"/>
      <c r="D272" s="2"/>
      <c r="E272" s="2"/>
      <c r="F272" s="2"/>
    </row>
    <row r="273" spans="3:6" ht="13.5" customHeight="1">
      <c r="C273" s="2"/>
      <c r="D273" s="2"/>
      <c r="E273" s="2"/>
      <c r="F273" s="2"/>
    </row>
    <row r="274" spans="3:6" ht="13.5" customHeight="1">
      <c r="C274" s="2"/>
      <c r="D274" s="2"/>
      <c r="E274" s="2"/>
      <c r="F274" s="2"/>
    </row>
    <row r="275" spans="3:6" ht="13.5" customHeight="1">
      <c r="C275" s="2"/>
      <c r="D275" s="2"/>
      <c r="E275" s="2"/>
      <c r="F275" s="2"/>
    </row>
    <row r="276" spans="3:6" ht="13.5" customHeight="1">
      <c r="C276" s="2"/>
      <c r="D276" s="2"/>
      <c r="E276" s="2"/>
      <c r="F276" s="2"/>
    </row>
    <row r="277" spans="3:6" ht="13.5" customHeight="1">
      <c r="C277" s="2"/>
      <c r="D277" s="2"/>
      <c r="E277" s="2"/>
      <c r="F277" s="2"/>
    </row>
    <row r="278" spans="3:6" ht="13.5" customHeight="1">
      <c r="C278" s="2"/>
      <c r="D278" s="2"/>
      <c r="E278" s="2"/>
      <c r="F278" s="2"/>
    </row>
    <row r="279" spans="3:6" ht="13.5" customHeight="1">
      <c r="C279" s="2"/>
      <c r="D279" s="2"/>
      <c r="E279" s="2"/>
      <c r="F279" s="2"/>
    </row>
    <row r="280" spans="3:6" ht="13.5" customHeight="1">
      <c r="C280" s="2"/>
      <c r="D280" s="2"/>
      <c r="E280" s="2"/>
      <c r="F280" s="2"/>
    </row>
    <row r="281" spans="3:6" ht="13.5" customHeight="1">
      <c r="C281" s="2"/>
      <c r="D281" s="2"/>
      <c r="E281" s="2"/>
      <c r="F281" s="2"/>
    </row>
    <row r="282" spans="3:6" ht="13.5" customHeight="1">
      <c r="C282" s="2"/>
      <c r="D282" s="2"/>
      <c r="E282" s="2"/>
      <c r="F282" s="2"/>
    </row>
    <row r="283" spans="3:6" ht="13.5" customHeight="1">
      <c r="C283" s="2"/>
      <c r="D283" s="2"/>
      <c r="E283" s="2"/>
      <c r="F283" s="2"/>
    </row>
    <row r="284" spans="3:6" ht="13.5" customHeight="1">
      <c r="C284" s="2"/>
      <c r="D284" s="2"/>
      <c r="E284" s="2"/>
      <c r="F284" s="2"/>
    </row>
    <row r="285" spans="3:6" ht="13.5" customHeight="1">
      <c r="C285" s="2"/>
      <c r="D285" s="2"/>
      <c r="E285" s="2"/>
      <c r="F285" s="2"/>
    </row>
    <row r="286" spans="3:6" ht="13.5" customHeight="1">
      <c r="C286" s="2"/>
      <c r="D286" s="2"/>
      <c r="E286" s="2"/>
      <c r="F286" s="2"/>
    </row>
    <row r="287" spans="3:6" ht="13.5" customHeight="1">
      <c r="C287" s="2"/>
      <c r="D287" s="2"/>
      <c r="E287" s="2"/>
      <c r="F287" s="2"/>
    </row>
    <row r="288" spans="3:6" ht="13.5" customHeight="1">
      <c r="C288" s="2"/>
      <c r="D288" s="2"/>
      <c r="E288" s="2"/>
      <c r="F288" s="2"/>
    </row>
    <row r="289" spans="3:6" ht="13.5" customHeight="1">
      <c r="C289" s="2"/>
      <c r="D289" s="2"/>
      <c r="E289" s="2"/>
      <c r="F289" s="2"/>
    </row>
    <row r="290" spans="3:6" ht="13.5" customHeight="1">
      <c r="C290" s="2"/>
      <c r="D290" s="2"/>
      <c r="E290" s="2"/>
      <c r="F290" s="2"/>
    </row>
    <row r="291" spans="3:6" ht="13.5" customHeight="1">
      <c r="C291" s="2"/>
      <c r="D291" s="2"/>
      <c r="E291" s="2"/>
      <c r="F291" s="2"/>
    </row>
  </sheetData>
  <printOptions/>
  <pageMargins left="0.75" right="0.75" top="1" bottom="1" header="0.5" footer="0.5"/>
  <pageSetup horizontalDpi="1200" verticalDpi="1200" orientation="portrait" r:id="rId3"/>
  <legacyDrawing r:id="rId2"/>
</worksheet>
</file>

<file path=xl/worksheets/sheet2.xml><?xml version="1.0" encoding="utf-8"?>
<worksheet xmlns="http://schemas.openxmlformats.org/spreadsheetml/2006/main" xmlns:r="http://schemas.openxmlformats.org/officeDocument/2006/relationships">
  <dimension ref="A4:H171"/>
  <sheetViews>
    <sheetView tabSelected="1" workbookViewId="0" topLeftCell="A85">
      <pane ySplit="8475" topLeftCell="BM146" activePane="bottomLeft" state="split"/>
      <selection pane="topLeft" activeCell="A106" sqref="A106"/>
      <selection pane="bottomLeft" activeCell="A162" sqref="A162"/>
    </sheetView>
  </sheetViews>
  <sheetFormatPr defaultColWidth="11.421875" defaultRowHeight="12.75"/>
  <cols>
    <col min="1" max="1" width="22.421875" style="0" customWidth="1"/>
    <col min="2" max="2" width="38.7109375" style="0" customWidth="1"/>
    <col min="4" max="4" width="33.140625" style="0" customWidth="1"/>
    <col min="5" max="5" width="17.00390625" style="0" customWidth="1"/>
    <col min="6" max="6" width="28.00390625" style="0" customWidth="1"/>
    <col min="7" max="7" width="31.57421875" style="0" customWidth="1"/>
  </cols>
  <sheetData>
    <row r="4" spans="2:3" ht="12.75">
      <c r="B4">
        <v>9</v>
      </c>
      <c r="C4" t="s">
        <v>142</v>
      </c>
    </row>
    <row r="5" spans="2:3" ht="12.75">
      <c r="B5">
        <v>5</v>
      </c>
      <c r="C5" t="s">
        <v>172</v>
      </c>
    </row>
    <row r="6" spans="2:3" ht="12.75">
      <c r="B6">
        <v>3</v>
      </c>
      <c r="C6" t="s">
        <v>173</v>
      </c>
    </row>
    <row r="7" spans="2:4" ht="12.75">
      <c r="B7">
        <v>3</v>
      </c>
      <c r="C7" t="s">
        <v>174</v>
      </c>
      <c r="D7" s="2"/>
    </row>
    <row r="8" spans="2:7" ht="13.5" thickBot="1">
      <c r="B8" s="18" t="s">
        <v>215</v>
      </c>
      <c r="C8" s="18"/>
      <c r="D8" s="18"/>
      <c r="E8" s="18"/>
      <c r="F8" s="52"/>
      <c r="G8" s="52"/>
    </row>
    <row r="9" spans="2:7" ht="13.5" thickBot="1">
      <c r="B9" s="5"/>
      <c r="C9" s="54"/>
      <c r="D9" s="54"/>
      <c r="E9" s="6" t="s">
        <v>208</v>
      </c>
      <c r="F9" s="50" t="s">
        <v>218</v>
      </c>
      <c r="G9" s="37" t="s">
        <v>219</v>
      </c>
    </row>
    <row r="10" spans="2:8" ht="18">
      <c r="B10" s="44" t="s">
        <v>215</v>
      </c>
      <c r="C10" s="36" t="s">
        <v>210</v>
      </c>
      <c r="D10" s="6"/>
      <c r="E10" s="41">
        <f>$B$4</f>
        <v>9</v>
      </c>
      <c r="F10" s="41" t="s">
        <v>215</v>
      </c>
      <c r="G10" s="49" t="s">
        <v>215</v>
      </c>
      <c r="H10">
        <f>SUM(E10:G10)</f>
        <v>9</v>
      </c>
    </row>
    <row r="11" spans="2:8" ht="18">
      <c r="B11" s="44" t="s">
        <v>107</v>
      </c>
      <c r="C11" s="24" t="s">
        <v>211</v>
      </c>
      <c r="D11" s="9"/>
      <c r="E11" s="10" t="s">
        <v>215</v>
      </c>
      <c r="F11" s="10">
        <f>$B$4</f>
        <v>9</v>
      </c>
      <c r="G11" s="11" t="s">
        <v>215</v>
      </c>
      <c r="H11">
        <f>SUM(E11:G11)</f>
        <v>9</v>
      </c>
    </row>
    <row r="12" spans="2:8" ht="15" thickBot="1">
      <c r="B12" s="80"/>
      <c r="C12" s="42" t="s">
        <v>212</v>
      </c>
      <c r="D12" s="15"/>
      <c r="E12" s="16" t="s">
        <v>215</v>
      </c>
      <c r="F12" s="16" t="s">
        <v>215</v>
      </c>
      <c r="G12" s="17">
        <f>$B$4</f>
        <v>9</v>
      </c>
      <c r="H12">
        <f>SUM(E12:G12)</f>
        <v>9</v>
      </c>
    </row>
    <row r="13" spans="2:8" ht="15" thickBot="1">
      <c r="B13" s="56"/>
      <c r="C13" s="9"/>
      <c r="D13" s="9"/>
      <c r="E13" s="19"/>
      <c r="F13" s="60"/>
      <c r="G13" s="57"/>
      <c r="H13">
        <f aca="true" t="shared" si="0" ref="H13:H25">SUM(E13:G13)</f>
        <v>0</v>
      </c>
    </row>
    <row r="14" spans="2:8" ht="12.75">
      <c r="B14" s="68"/>
      <c r="C14" s="36" t="s">
        <v>209</v>
      </c>
      <c r="D14" s="6"/>
      <c r="E14" s="41">
        <f>$B$4</f>
        <v>9</v>
      </c>
      <c r="F14" s="41">
        <f>$B$4</f>
        <v>9</v>
      </c>
      <c r="G14" s="49" t="s">
        <v>215</v>
      </c>
      <c r="H14">
        <f t="shared" si="0"/>
        <v>18</v>
      </c>
    </row>
    <row r="15" spans="2:8" ht="18">
      <c r="B15" s="44" t="s">
        <v>190</v>
      </c>
      <c r="C15" s="24" t="s">
        <v>210</v>
      </c>
      <c r="D15" s="9"/>
      <c r="E15" s="10" t="s">
        <v>215</v>
      </c>
      <c r="F15" s="10">
        <f>$B$4</f>
        <v>9</v>
      </c>
      <c r="G15" s="11" t="s">
        <v>215</v>
      </c>
      <c r="H15">
        <f t="shared" si="0"/>
        <v>9</v>
      </c>
    </row>
    <row r="16" spans="2:8" ht="18.75" thickBot="1">
      <c r="B16" s="62"/>
      <c r="C16" s="42" t="s">
        <v>236</v>
      </c>
      <c r="D16" s="15"/>
      <c r="E16" s="65" t="s">
        <v>215</v>
      </c>
      <c r="F16" s="16" t="s">
        <v>215</v>
      </c>
      <c r="G16" s="17">
        <f>$B$4</f>
        <v>9</v>
      </c>
      <c r="H16">
        <f t="shared" si="0"/>
        <v>9</v>
      </c>
    </row>
    <row r="17" spans="2:8" ht="15" thickBot="1">
      <c r="B17" s="55"/>
      <c r="C17" s="15"/>
      <c r="D17" s="15"/>
      <c r="E17" s="16"/>
      <c r="F17" s="16"/>
      <c r="G17" s="17"/>
      <c r="H17">
        <f t="shared" si="0"/>
        <v>0</v>
      </c>
    </row>
    <row r="18" spans="2:8" ht="18.75" thickBot="1">
      <c r="B18" s="74" t="s">
        <v>213</v>
      </c>
      <c r="C18" s="36" t="s">
        <v>209</v>
      </c>
      <c r="D18" s="61"/>
      <c r="E18" s="71">
        <f>$B$4</f>
        <v>9</v>
      </c>
      <c r="F18" s="71">
        <f>$B$4</f>
        <v>9</v>
      </c>
      <c r="G18" s="67" t="s">
        <v>215</v>
      </c>
      <c r="H18">
        <f t="shared" si="0"/>
        <v>18</v>
      </c>
    </row>
    <row r="19" spans="2:8" ht="18.75" thickBot="1">
      <c r="B19" s="58"/>
      <c r="C19" s="6"/>
      <c r="D19" s="9"/>
      <c r="E19" s="10"/>
      <c r="F19" s="10"/>
      <c r="G19" s="11"/>
      <c r="H19">
        <f t="shared" si="0"/>
        <v>0</v>
      </c>
    </row>
    <row r="20" spans="2:8" ht="14.25">
      <c r="B20" s="69"/>
      <c r="C20" s="36" t="s">
        <v>210</v>
      </c>
      <c r="D20" s="6" t="s">
        <v>235</v>
      </c>
      <c r="E20" s="63" t="s">
        <v>215</v>
      </c>
      <c r="F20" s="63">
        <f>$B$4</f>
        <v>9</v>
      </c>
      <c r="G20" s="64" t="s">
        <v>215</v>
      </c>
      <c r="H20">
        <f t="shared" si="0"/>
        <v>9</v>
      </c>
    </row>
    <row r="21" spans="2:8" ht="12.75">
      <c r="B21" s="12"/>
      <c r="C21" s="24" t="s">
        <v>210</v>
      </c>
      <c r="D21" s="9" t="s">
        <v>216</v>
      </c>
      <c r="E21" s="19" t="s">
        <v>215</v>
      </c>
      <c r="F21" s="19">
        <f>$B$4</f>
        <v>9</v>
      </c>
      <c r="G21" s="23" t="s">
        <v>215</v>
      </c>
      <c r="H21">
        <f t="shared" si="0"/>
        <v>9</v>
      </c>
    </row>
    <row r="22" spans="2:8" ht="18">
      <c r="B22" s="75" t="s">
        <v>44</v>
      </c>
      <c r="C22" s="24" t="s">
        <v>210</v>
      </c>
      <c r="D22" s="9" t="s">
        <v>217</v>
      </c>
      <c r="E22" s="19" t="s">
        <v>215</v>
      </c>
      <c r="F22" s="19">
        <f>$B$4</f>
        <v>9</v>
      </c>
      <c r="G22" s="23" t="s">
        <v>215</v>
      </c>
      <c r="H22">
        <f t="shared" si="0"/>
        <v>9</v>
      </c>
    </row>
    <row r="23" spans="2:8" ht="18.75" thickBot="1">
      <c r="B23" s="59"/>
      <c r="C23" s="42" t="s">
        <v>210</v>
      </c>
      <c r="D23" s="15" t="s">
        <v>220</v>
      </c>
      <c r="E23" s="16" t="s">
        <v>215</v>
      </c>
      <c r="F23" s="16">
        <f>$B$4</f>
        <v>9</v>
      </c>
      <c r="G23" s="17" t="s">
        <v>215</v>
      </c>
      <c r="H23">
        <f t="shared" si="0"/>
        <v>9</v>
      </c>
    </row>
    <row r="24" spans="2:8" ht="18.75" thickBot="1">
      <c r="B24" s="70"/>
      <c r="C24" s="9"/>
      <c r="D24" s="9"/>
      <c r="E24" s="10"/>
      <c r="F24" s="10"/>
      <c r="G24" s="72"/>
      <c r="H24">
        <f t="shared" si="0"/>
        <v>0</v>
      </c>
    </row>
    <row r="25" spans="2:8" ht="18.75" thickBot="1">
      <c r="B25" s="73" t="s">
        <v>107</v>
      </c>
      <c r="C25" s="61" t="s">
        <v>214</v>
      </c>
      <c r="D25" s="66"/>
      <c r="E25" s="71" t="s">
        <v>215</v>
      </c>
      <c r="F25" s="71">
        <f>$B$4</f>
        <v>9</v>
      </c>
      <c r="G25" s="72" t="s">
        <v>215</v>
      </c>
      <c r="H25">
        <f t="shared" si="0"/>
        <v>9</v>
      </c>
    </row>
    <row r="26" spans="2:7" ht="12.75">
      <c r="B26" s="18"/>
      <c r="C26" s="18"/>
      <c r="D26" s="18"/>
      <c r="E26" s="48"/>
      <c r="F26" s="53"/>
      <c r="G26" s="53"/>
    </row>
    <row r="27" spans="2:8" ht="12.75">
      <c r="B27" s="48"/>
      <c r="C27" s="18"/>
      <c r="D27" s="18"/>
      <c r="E27" s="18"/>
      <c r="F27" s="52"/>
      <c r="G27" s="52" t="s">
        <v>239</v>
      </c>
      <c r="H27">
        <f>SUM(H10:H25)</f>
        <v>126</v>
      </c>
    </row>
    <row r="28" spans="7:8" ht="12.75">
      <c r="G28" s="52" t="s">
        <v>240</v>
      </c>
      <c r="H28">
        <f>H27+B4</f>
        <v>135</v>
      </c>
    </row>
    <row r="36" spans="1:8" ht="14.25">
      <c r="A36" s="76" t="s">
        <v>169</v>
      </c>
      <c r="B36" s="76" t="s">
        <v>168</v>
      </c>
      <c r="C36" s="76" t="s">
        <v>143</v>
      </c>
      <c r="D36" s="76" t="s">
        <v>105</v>
      </c>
      <c r="E36" s="76" t="s">
        <v>103</v>
      </c>
      <c r="F36" s="81" t="s">
        <v>104</v>
      </c>
      <c r="G36" s="77" t="s">
        <v>221</v>
      </c>
      <c r="H36" s="76" t="s">
        <v>189</v>
      </c>
    </row>
    <row r="37" spans="1:8" ht="12.75">
      <c r="A37" s="30" t="s">
        <v>106</v>
      </c>
      <c r="B37" s="31">
        <v>1</v>
      </c>
      <c r="C37" s="32" t="s">
        <v>97</v>
      </c>
      <c r="D37" s="32" t="s">
        <v>144</v>
      </c>
      <c r="E37" s="32" t="s">
        <v>144</v>
      </c>
      <c r="F37" s="78">
        <v>25</v>
      </c>
      <c r="G37" s="78" t="s">
        <v>144</v>
      </c>
      <c r="H37" s="32"/>
    </row>
    <row r="38" spans="1:8" ht="12.75">
      <c r="A38" s="30" t="s">
        <v>106</v>
      </c>
      <c r="B38" s="31">
        <f>B37+1</f>
        <v>2</v>
      </c>
      <c r="C38" s="32" t="s">
        <v>98</v>
      </c>
      <c r="D38" s="32" t="s">
        <v>144</v>
      </c>
      <c r="E38" s="32" t="s">
        <v>144</v>
      </c>
      <c r="F38" s="78">
        <v>25</v>
      </c>
      <c r="G38" s="78" t="s">
        <v>144</v>
      </c>
      <c r="H38" s="32"/>
    </row>
    <row r="39" spans="1:8" ht="12.75">
      <c r="A39" s="30" t="s">
        <v>106</v>
      </c>
      <c r="B39" s="31">
        <f aca="true" t="shared" si="1" ref="B39:B102">B38+1</f>
        <v>3</v>
      </c>
      <c r="C39" s="32" t="s">
        <v>99</v>
      </c>
      <c r="D39" s="32" t="s">
        <v>144</v>
      </c>
      <c r="E39" s="32" t="s">
        <v>144</v>
      </c>
      <c r="F39" s="78">
        <v>25</v>
      </c>
      <c r="G39" s="78" t="s">
        <v>144</v>
      </c>
      <c r="H39" s="32"/>
    </row>
    <row r="40" spans="1:8" ht="12.75">
      <c r="A40" s="30" t="s">
        <v>106</v>
      </c>
      <c r="B40" s="31">
        <f t="shared" si="1"/>
        <v>4</v>
      </c>
      <c r="C40" s="32" t="s">
        <v>100</v>
      </c>
      <c r="D40" s="32" t="s">
        <v>144</v>
      </c>
      <c r="E40" s="32" t="s">
        <v>144</v>
      </c>
      <c r="F40" s="78">
        <v>25</v>
      </c>
      <c r="G40" s="78" t="s">
        <v>144</v>
      </c>
      <c r="H40" s="32"/>
    </row>
    <row r="41" spans="1:8" ht="12.75">
      <c r="A41" s="30" t="s">
        <v>106</v>
      </c>
      <c r="B41" s="31">
        <f t="shared" si="1"/>
        <v>5</v>
      </c>
      <c r="C41" s="32" t="s">
        <v>101</v>
      </c>
      <c r="D41" s="32" t="s">
        <v>144</v>
      </c>
      <c r="E41" s="32" t="s">
        <v>144</v>
      </c>
      <c r="F41" s="78">
        <v>25</v>
      </c>
      <c r="G41" s="78" t="s">
        <v>144</v>
      </c>
      <c r="H41" s="32"/>
    </row>
    <row r="42" spans="1:8" ht="12.75">
      <c r="A42" s="30" t="s">
        <v>106</v>
      </c>
      <c r="B42" s="31">
        <f t="shared" si="1"/>
        <v>6</v>
      </c>
      <c r="C42" s="32" t="s">
        <v>102</v>
      </c>
      <c r="D42" s="32" t="s">
        <v>144</v>
      </c>
      <c r="E42" s="32" t="s">
        <v>144</v>
      </c>
      <c r="F42" s="78">
        <v>25</v>
      </c>
      <c r="G42" s="78" t="s">
        <v>144</v>
      </c>
      <c r="H42" s="32"/>
    </row>
    <row r="43" spans="1:8" ht="12.75">
      <c r="A43" s="30" t="s">
        <v>106</v>
      </c>
      <c r="B43" s="31">
        <f t="shared" si="1"/>
        <v>7</v>
      </c>
      <c r="C43" s="32" t="s">
        <v>223</v>
      </c>
      <c r="D43" s="32" t="s">
        <v>144</v>
      </c>
      <c r="E43" s="32" t="s">
        <v>144</v>
      </c>
      <c r="F43" s="78">
        <v>25</v>
      </c>
      <c r="G43" s="78" t="s">
        <v>144</v>
      </c>
      <c r="H43" s="32"/>
    </row>
    <row r="44" spans="1:8" ht="12.75">
      <c r="A44" s="30" t="s">
        <v>106</v>
      </c>
      <c r="B44" s="31">
        <f t="shared" si="1"/>
        <v>8</v>
      </c>
      <c r="C44" s="32" t="s">
        <v>237</v>
      </c>
      <c r="D44" s="32" t="s">
        <v>144</v>
      </c>
      <c r="E44" s="32" t="s">
        <v>144</v>
      </c>
      <c r="F44" s="78">
        <v>25</v>
      </c>
      <c r="G44" s="78" t="s">
        <v>144</v>
      </c>
      <c r="H44" s="32"/>
    </row>
    <row r="45" spans="1:8" ht="12.75">
      <c r="A45" s="30" t="s">
        <v>106</v>
      </c>
      <c r="B45" s="31">
        <f t="shared" si="1"/>
        <v>9</v>
      </c>
      <c r="C45" s="32" t="s">
        <v>238</v>
      </c>
      <c r="D45" s="32" t="s">
        <v>144</v>
      </c>
      <c r="E45" s="32" t="s">
        <v>144</v>
      </c>
      <c r="F45" s="78">
        <v>25</v>
      </c>
      <c r="G45" s="78" t="s">
        <v>144</v>
      </c>
      <c r="H45" s="32"/>
    </row>
    <row r="46" spans="1:8" ht="12.75">
      <c r="A46" s="30" t="s">
        <v>241</v>
      </c>
      <c r="B46" s="31">
        <f t="shared" si="1"/>
        <v>10</v>
      </c>
      <c r="C46" s="32" t="s">
        <v>97</v>
      </c>
      <c r="D46" s="32" t="s">
        <v>222</v>
      </c>
      <c r="E46" s="32" t="s">
        <v>225</v>
      </c>
      <c r="F46" s="78">
        <v>25</v>
      </c>
      <c r="G46" s="79"/>
      <c r="H46" s="32"/>
    </row>
    <row r="47" spans="1:8" ht="12.75">
      <c r="A47" s="30" t="s">
        <v>241</v>
      </c>
      <c r="B47" s="31">
        <f t="shared" si="1"/>
        <v>11</v>
      </c>
      <c r="C47" s="32" t="s">
        <v>98</v>
      </c>
      <c r="D47" s="32" t="s">
        <v>222</v>
      </c>
      <c r="E47" s="32" t="s">
        <v>225</v>
      </c>
      <c r="F47" s="78">
        <v>25</v>
      </c>
      <c r="G47" s="79"/>
      <c r="H47" s="32"/>
    </row>
    <row r="48" spans="1:8" ht="12.75">
      <c r="A48" s="30" t="s">
        <v>241</v>
      </c>
      <c r="B48" s="31">
        <f t="shared" si="1"/>
        <v>12</v>
      </c>
      <c r="C48" s="32" t="s">
        <v>99</v>
      </c>
      <c r="D48" s="32" t="s">
        <v>222</v>
      </c>
      <c r="E48" s="32" t="s">
        <v>225</v>
      </c>
      <c r="F48" s="78">
        <v>25</v>
      </c>
      <c r="G48" s="79"/>
      <c r="H48" s="32"/>
    </row>
    <row r="49" spans="1:8" ht="12.75">
      <c r="A49" s="30" t="s">
        <v>241</v>
      </c>
      <c r="B49" s="31">
        <f t="shared" si="1"/>
        <v>13</v>
      </c>
      <c r="C49" s="32" t="s">
        <v>100</v>
      </c>
      <c r="D49" s="32" t="s">
        <v>222</v>
      </c>
      <c r="E49" s="32" t="s">
        <v>225</v>
      </c>
      <c r="F49" s="78">
        <v>25</v>
      </c>
      <c r="G49" s="79"/>
      <c r="H49" s="32"/>
    </row>
    <row r="50" spans="1:8" ht="12.75">
      <c r="A50" s="30" t="s">
        <v>241</v>
      </c>
      <c r="B50" s="31">
        <f t="shared" si="1"/>
        <v>14</v>
      </c>
      <c r="C50" s="32" t="s">
        <v>101</v>
      </c>
      <c r="D50" s="32" t="s">
        <v>222</v>
      </c>
      <c r="E50" s="32" t="s">
        <v>225</v>
      </c>
      <c r="F50" s="78">
        <v>25</v>
      </c>
      <c r="G50" s="78"/>
      <c r="H50" s="32"/>
    </row>
    <row r="51" spans="1:8" ht="12.75">
      <c r="A51" s="30" t="s">
        <v>241</v>
      </c>
      <c r="B51" s="31">
        <f t="shared" si="1"/>
        <v>15</v>
      </c>
      <c r="C51" s="32" t="s">
        <v>102</v>
      </c>
      <c r="D51" s="32" t="s">
        <v>222</v>
      </c>
      <c r="E51" s="32" t="s">
        <v>225</v>
      </c>
      <c r="F51" s="78">
        <v>25</v>
      </c>
      <c r="G51" s="78"/>
      <c r="H51" s="32"/>
    </row>
    <row r="52" spans="1:8" ht="12.75">
      <c r="A52" s="30" t="s">
        <v>241</v>
      </c>
      <c r="B52" s="31">
        <f t="shared" si="1"/>
        <v>16</v>
      </c>
      <c r="C52" s="32" t="s">
        <v>223</v>
      </c>
      <c r="D52" s="32" t="s">
        <v>222</v>
      </c>
      <c r="E52" s="32" t="s">
        <v>225</v>
      </c>
      <c r="F52" s="78">
        <v>25</v>
      </c>
      <c r="G52" s="79"/>
      <c r="H52" s="32"/>
    </row>
    <row r="53" spans="1:8" ht="12.75">
      <c r="A53" s="30" t="s">
        <v>241</v>
      </c>
      <c r="B53" s="31">
        <f t="shared" si="1"/>
        <v>17</v>
      </c>
      <c r="C53" s="32" t="s">
        <v>237</v>
      </c>
      <c r="D53" s="32" t="s">
        <v>222</v>
      </c>
      <c r="E53" s="32" t="s">
        <v>225</v>
      </c>
      <c r="F53" s="78">
        <v>25</v>
      </c>
      <c r="G53" s="79"/>
      <c r="H53" s="32"/>
    </row>
    <row r="54" spans="1:8" ht="12.75">
      <c r="A54" s="30" t="s">
        <v>241</v>
      </c>
      <c r="B54" s="31">
        <f t="shared" si="1"/>
        <v>18</v>
      </c>
      <c r="C54" s="32" t="s">
        <v>238</v>
      </c>
      <c r="D54" s="32" t="s">
        <v>222</v>
      </c>
      <c r="E54" s="32" t="s">
        <v>225</v>
      </c>
      <c r="F54" s="78">
        <v>25</v>
      </c>
      <c r="G54" s="79"/>
      <c r="H54" s="32"/>
    </row>
    <row r="55" spans="1:8" ht="12.75">
      <c r="A55" s="30" t="s">
        <v>241</v>
      </c>
      <c r="B55" s="31">
        <f t="shared" si="1"/>
        <v>19</v>
      </c>
      <c r="C55" s="32" t="s">
        <v>97</v>
      </c>
      <c r="D55" s="32" t="s">
        <v>222</v>
      </c>
      <c r="E55" s="32" t="s">
        <v>226</v>
      </c>
      <c r="F55" s="78">
        <v>12.5</v>
      </c>
      <c r="G55" s="79"/>
      <c r="H55" s="32"/>
    </row>
    <row r="56" spans="1:8" ht="12.75">
      <c r="A56" s="30" t="s">
        <v>241</v>
      </c>
      <c r="B56" s="31">
        <f t="shared" si="1"/>
        <v>20</v>
      </c>
      <c r="C56" s="32" t="s">
        <v>98</v>
      </c>
      <c r="D56" s="32" t="s">
        <v>222</v>
      </c>
      <c r="E56" s="32" t="s">
        <v>226</v>
      </c>
      <c r="F56" s="78">
        <v>12.5</v>
      </c>
      <c r="G56" s="78"/>
      <c r="H56" s="32"/>
    </row>
    <row r="57" spans="1:8" ht="12.75">
      <c r="A57" s="30" t="s">
        <v>241</v>
      </c>
      <c r="B57" s="31">
        <f t="shared" si="1"/>
        <v>21</v>
      </c>
      <c r="C57" s="32" t="s">
        <v>99</v>
      </c>
      <c r="D57" s="32" t="s">
        <v>222</v>
      </c>
      <c r="E57" s="32" t="s">
        <v>226</v>
      </c>
      <c r="F57" s="78">
        <v>12.5</v>
      </c>
      <c r="G57" s="78"/>
      <c r="H57" s="32"/>
    </row>
    <row r="58" spans="1:8" ht="12.75">
      <c r="A58" s="30" t="s">
        <v>241</v>
      </c>
      <c r="B58" s="31">
        <f t="shared" si="1"/>
        <v>22</v>
      </c>
      <c r="C58" s="32" t="s">
        <v>100</v>
      </c>
      <c r="D58" s="32" t="s">
        <v>222</v>
      </c>
      <c r="E58" s="32" t="s">
        <v>226</v>
      </c>
      <c r="F58" s="78">
        <v>12.5</v>
      </c>
      <c r="G58" s="78"/>
      <c r="H58" s="32"/>
    </row>
    <row r="59" spans="1:8" ht="12.75">
      <c r="A59" s="30" t="s">
        <v>241</v>
      </c>
      <c r="B59" s="31">
        <f t="shared" si="1"/>
        <v>23</v>
      </c>
      <c r="C59" s="32" t="s">
        <v>101</v>
      </c>
      <c r="D59" s="32" t="s">
        <v>222</v>
      </c>
      <c r="E59" s="32" t="s">
        <v>226</v>
      </c>
      <c r="F59" s="78">
        <v>12.5</v>
      </c>
      <c r="G59" s="79"/>
      <c r="H59" s="32"/>
    </row>
    <row r="60" spans="1:8" ht="12.75">
      <c r="A60" s="30" t="s">
        <v>241</v>
      </c>
      <c r="B60" s="31">
        <f t="shared" si="1"/>
        <v>24</v>
      </c>
      <c r="C60" s="32" t="s">
        <v>102</v>
      </c>
      <c r="D60" s="32" t="s">
        <v>222</v>
      </c>
      <c r="E60" s="32" t="s">
        <v>226</v>
      </c>
      <c r="F60" s="78">
        <v>12.5</v>
      </c>
      <c r="G60" s="79"/>
      <c r="H60" s="32"/>
    </row>
    <row r="61" spans="1:8" ht="12.75">
      <c r="A61" s="30" t="s">
        <v>241</v>
      </c>
      <c r="B61" s="31">
        <f t="shared" si="1"/>
        <v>25</v>
      </c>
      <c r="C61" s="32" t="s">
        <v>223</v>
      </c>
      <c r="D61" s="32" t="s">
        <v>222</v>
      </c>
      <c r="E61" s="32" t="s">
        <v>226</v>
      </c>
      <c r="F61" s="78">
        <v>12.5</v>
      </c>
      <c r="G61" s="79"/>
      <c r="H61" s="32"/>
    </row>
    <row r="62" spans="1:8" ht="12.75">
      <c r="A62" s="30" t="s">
        <v>241</v>
      </c>
      <c r="B62" s="31">
        <f t="shared" si="1"/>
        <v>26</v>
      </c>
      <c r="C62" s="32" t="s">
        <v>237</v>
      </c>
      <c r="D62" s="32" t="s">
        <v>222</v>
      </c>
      <c r="E62" s="32" t="s">
        <v>226</v>
      </c>
      <c r="F62" s="78">
        <v>12.5</v>
      </c>
      <c r="G62" s="79"/>
      <c r="H62" s="32"/>
    </row>
    <row r="63" spans="1:8" ht="12.75">
      <c r="A63" s="30" t="s">
        <v>241</v>
      </c>
      <c r="B63" s="31">
        <f t="shared" si="1"/>
        <v>27</v>
      </c>
      <c r="C63" s="32" t="s">
        <v>238</v>
      </c>
      <c r="D63" s="32" t="s">
        <v>222</v>
      </c>
      <c r="E63" s="32" t="s">
        <v>226</v>
      </c>
      <c r="F63" s="78">
        <v>12.5</v>
      </c>
      <c r="G63" s="79"/>
      <c r="H63" s="32"/>
    </row>
    <row r="64" spans="1:8" ht="12.75">
      <c r="A64" s="30" t="s">
        <v>241</v>
      </c>
      <c r="B64" s="31">
        <f t="shared" si="1"/>
        <v>28</v>
      </c>
      <c r="C64" s="32" t="s">
        <v>97</v>
      </c>
      <c r="D64" s="32" t="s">
        <v>222</v>
      </c>
      <c r="E64" s="32" t="s">
        <v>227</v>
      </c>
      <c r="F64" s="78">
        <v>8</v>
      </c>
      <c r="G64" s="79"/>
      <c r="H64" s="32"/>
    </row>
    <row r="65" spans="1:8" ht="12.75">
      <c r="A65" s="30" t="s">
        <v>241</v>
      </c>
      <c r="B65" s="31">
        <f t="shared" si="1"/>
        <v>29</v>
      </c>
      <c r="C65" s="32" t="s">
        <v>98</v>
      </c>
      <c r="D65" s="32" t="s">
        <v>222</v>
      </c>
      <c r="E65" s="32" t="s">
        <v>227</v>
      </c>
      <c r="F65" s="78">
        <v>8</v>
      </c>
      <c r="G65" s="78"/>
      <c r="H65" s="32"/>
    </row>
    <row r="66" spans="1:8" ht="12.75">
      <c r="A66" s="30" t="s">
        <v>241</v>
      </c>
      <c r="B66" s="31">
        <f t="shared" si="1"/>
        <v>30</v>
      </c>
      <c r="C66" s="32" t="s">
        <v>99</v>
      </c>
      <c r="D66" s="32" t="s">
        <v>222</v>
      </c>
      <c r="E66" s="32" t="s">
        <v>227</v>
      </c>
      <c r="F66" s="78">
        <v>8</v>
      </c>
      <c r="G66" s="78"/>
      <c r="H66" s="32"/>
    </row>
    <row r="67" spans="1:8" ht="12.75">
      <c r="A67" s="30" t="s">
        <v>241</v>
      </c>
      <c r="B67" s="31">
        <f t="shared" si="1"/>
        <v>31</v>
      </c>
      <c r="C67" s="32" t="s">
        <v>100</v>
      </c>
      <c r="D67" s="32" t="s">
        <v>222</v>
      </c>
      <c r="E67" s="32" t="s">
        <v>227</v>
      </c>
      <c r="F67" s="78">
        <v>8</v>
      </c>
      <c r="G67" s="78"/>
      <c r="H67" s="32"/>
    </row>
    <row r="68" spans="1:8" ht="12.75">
      <c r="A68" s="30" t="s">
        <v>241</v>
      </c>
      <c r="B68" s="31">
        <f t="shared" si="1"/>
        <v>32</v>
      </c>
      <c r="C68" s="32" t="s">
        <v>101</v>
      </c>
      <c r="D68" s="32" t="s">
        <v>222</v>
      </c>
      <c r="E68" s="32" t="s">
        <v>227</v>
      </c>
      <c r="F68" s="78">
        <v>8</v>
      </c>
      <c r="G68" s="79"/>
      <c r="H68" s="32"/>
    </row>
    <row r="69" spans="1:8" ht="12.75">
      <c r="A69" s="30" t="s">
        <v>241</v>
      </c>
      <c r="B69" s="31">
        <f t="shared" si="1"/>
        <v>33</v>
      </c>
      <c r="C69" s="32" t="s">
        <v>102</v>
      </c>
      <c r="D69" s="32" t="s">
        <v>222</v>
      </c>
      <c r="E69" s="32" t="s">
        <v>227</v>
      </c>
      <c r="F69" s="78">
        <v>8</v>
      </c>
      <c r="G69" s="79"/>
      <c r="H69" s="32"/>
    </row>
    <row r="70" spans="1:8" ht="12.75">
      <c r="A70" s="30" t="s">
        <v>241</v>
      </c>
      <c r="B70" s="31">
        <f t="shared" si="1"/>
        <v>34</v>
      </c>
      <c r="C70" s="32" t="s">
        <v>223</v>
      </c>
      <c r="D70" s="32" t="s">
        <v>222</v>
      </c>
      <c r="E70" s="32" t="s">
        <v>227</v>
      </c>
      <c r="F70" s="78">
        <v>8</v>
      </c>
      <c r="G70" s="79"/>
      <c r="H70" s="32"/>
    </row>
    <row r="71" spans="1:8" ht="12.75">
      <c r="A71" s="30" t="s">
        <v>241</v>
      </c>
      <c r="B71" s="31">
        <f t="shared" si="1"/>
        <v>35</v>
      </c>
      <c r="C71" s="32" t="s">
        <v>237</v>
      </c>
      <c r="D71" s="32" t="s">
        <v>222</v>
      </c>
      <c r="E71" s="32" t="s">
        <v>227</v>
      </c>
      <c r="F71" s="78">
        <v>8</v>
      </c>
      <c r="G71" s="79"/>
      <c r="H71" s="32"/>
    </row>
    <row r="72" spans="1:8" ht="12.75">
      <c r="A72" s="30" t="s">
        <v>241</v>
      </c>
      <c r="B72" s="31">
        <f t="shared" si="1"/>
        <v>36</v>
      </c>
      <c r="C72" s="32" t="s">
        <v>238</v>
      </c>
      <c r="D72" s="32" t="s">
        <v>222</v>
      </c>
      <c r="E72" s="32" t="s">
        <v>227</v>
      </c>
      <c r="F72" s="78">
        <v>8</v>
      </c>
      <c r="G72" s="79"/>
      <c r="H72" s="32"/>
    </row>
    <row r="73" spans="1:8" ht="12.75">
      <c r="A73" s="30" t="s">
        <v>241</v>
      </c>
      <c r="B73" s="31">
        <f t="shared" si="1"/>
        <v>37</v>
      </c>
      <c r="C73" s="32" t="s">
        <v>97</v>
      </c>
      <c r="D73" s="32" t="s">
        <v>190</v>
      </c>
      <c r="E73" s="32" t="s">
        <v>224</v>
      </c>
      <c r="F73" s="78">
        <v>25</v>
      </c>
      <c r="G73" s="79"/>
      <c r="H73" s="32"/>
    </row>
    <row r="74" spans="1:8" ht="12.75">
      <c r="A74" s="30" t="s">
        <v>241</v>
      </c>
      <c r="B74" s="31">
        <f t="shared" si="1"/>
        <v>38</v>
      </c>
      <c r="C74" s="32" t="s">
        <v>98</v>
      </c>
      <c r="D74" s="32" t="s">
        <v>190</v>
      </c>
      <c r="E74" s="32" t="s">
        <v>224</v>
      </c>
      <c r="F74" s="78">
        <v>25</v>
      </c>
      <c r="G74" s="78"/>
      <c r="H74" s="32"/>
    </row>
    <row r="75" spans="1:8" ht="12.75">
      <c r="A75" s="30" t="s">
        <v>241</v>
      </c>
      <c r="B75" s="31">
        <f t="shared" si="1"/>
        <v>39</v>
      </c>
      <c r="C75" s="32" t="s">
        <v>99</v>
      </c>
      <c r="D75" s="32" t="s">
        <v>190</v>
      </c>
      <c r="E75" s="32" t="s">
        <v>224</v>
      </c>
      <c r="F75" s="78">
        <v>25</v>
      </c>
      <c r="G75" s="78"/>
      <c r="H75" s="32"/>
    </row>
    <row r="76" spans="1:8" ht="12.75">
      <c r="A76" s="30" t="s">
        <v>241</v>
      </c>
      <c r="B76" s="31">
        <f t="shared" si="1"/>
        <v>40</v>
      </c>
      <c r="C76" s="32" t="s">
        <v>100</v>
      </c>
      <c r="D76" s="32" t="s">
        <v>190</v>
      </c>
      <c r="E76" s="32" t="s">
        <v>224</v>
      </c>
      <c r="F76" s="78">
        <v>25</v>
      </c>
      <c r="G76" s="78"/>
      <c r="H76" s="32"/>
    </row>
    <row r="77" spans="1:8" ht="12.75">
      <c r="A77" s="30" t="s">
        <v>241</v>
      </c>
      <c r="B77" s="31">
        <f t="shared" si="1"/>
        <v>41</v>
      </c>
      <c r="C77" s="32" t="s">
        <v>101</v>
      </c>
      <c r="D77" s="32" t="s">
        <v>190</v>
      </c>
      <c r="E77" s="32" t="s">
        <v>224</v>
      </c>
      <c r="F77" s="78">
        <v>25</v>
      </c>
      <c r="G77" s="79"/>
      <c r="H77" s="32"/>
    </row>
    <row r="78" spans="1:8" ht="12.75">
      <c r="A78" s="30" t="s">
        <v>241</v>
      </c>
      <c r="B78" s="31">
        <f t="shared" si="1"/>
        <v>42</v>
      </c>
      <c r="C78" s="32" t="s">
        <v>102</v>
      </c>
      <c r="D78" s="32" t="s">
        <v>190</v>
      </c>
      <c r="E78" s="32" t="s">
        <v>224</v>
      </c>
      <c r="F78" s="78">
        <v>25</v>
      </c>
      <c r="G78" s="79"/>
      <c r="H78" s="32"/>
    </row>
    <row r="79" spans="1:8" ht="12.75">
      <c r="A79" s="30" t="s">
        <v>241</v>
      </c>
      <c r="B79" s="31">
        <f t="shared" si="1"/>
        <v>43</v>
      </c>
      <c r="C79" s="32" t="s">
        <v>223</v>
      </c>
      <c r="D79" s="32" t="s">
        <v>190</v>
      </c>
      <c r="E79" s="32" t="s">
        <v>224</v>
      </c>
      <c r="F79" s="78">
        <v>25</v>
      </c>
      <c r="G79" s="79"/>
      <c r="H79" s="32"/>
    </row>
    <row r="80" spans="1:8" ht="12.75">
      <c r="A80" s="30" t="s">
        <v>241</v>
      </c>
      <c r="B80" s="31">
        <f t="shared" si="1"/>
        <v>44</v>
      </c>
      <c r="C80" s="32" t="s">
        <v>237</v>
      </c>
      <c r="D80" s="32" t="s">
        <v>190</v>
      </c>
      <c r="E80" s="32" t="s">
        <v>224</v>
      </c>
      <c r="F80" s="78">
        <v>25</v>
      </c>
      <c r="G80" s="79"/>
      <c r="H80" s="32"/>
    </row>
    <row r="81" spans="1:8" ht="12.75">
      <c r="A81" s="30" t="s">
        <v>241</v>
      </c>
      <c r="B81" s="31">
        <f t="shared" si="1"/>
        <v>45</v>
      </c>
      <c r="C81" s="32" t="s">
        <v>238</v>
      </c>
      <c r="D81" s="32" t="s">
        <v>190</v>
      </c>
      <c r="E81" s="32" t="s">
        <v>224</v>
      </c>
      <c r="F81" s="78">
        <v>25</v>
      </c>
      <c r="G81" s="79"/>
      <c r="H81" s="32"/>
    </row>
    <row r="82" spans="1:8" ht="12.75">
      <c r="A82" s="30" t="s">
        <v>241</v>
      </c>
      <c r="B82" s="31">
        <f t="shared" si="1"/>
        <v>46</v>
      </c>
      <c r="C82" s="32" t="s">
        <v>97</v>
      </c>
      <c r="D82" s="32" t="s">
        <v>190</v>
      </c>
      <c r="E82" s="32" t="s">
        <v>224</v>
      </c>
      <c r="F82" s="78">
        <v>12.5</v>
      </c>
      <c r="G82" s="79"/>
      <c r="H82" s="32"/>
    </row>
    <row r="83" spans="1:8" ht="12.75">
      <c r="A83" s="30" t="s">
        <v>241</v>
      </c>
      <c r="B83" s="31">
        <f t="shared" si="1"/>
        <v>47</v>
      </c>
      <c r="C83" s="32" t="s">
        <v>98</v>
      </c>
      <c r="D83" s="32" t="s">
        <v>190</v>
      </c>
      <c r="E83" s="32" t="s">
        <v>224</v>
      </c>
      <c r="F83" s="78">
        <v>12.5</v>
      </c>
      <c r="G83" s="78"/>
      <c r="H83" s="32"/>
    </row>
    <row r="84" spans="1:8" ht="12.75">
      <c r="A84" s="30" t="s">
        <v>241</v>
      </c>
      <c r="B84" s="31">
        <f t="shared" si="1"/>
        <v>48</v>
      </c>
      <c r="C84" s="32" t="s">
        <v>99</v>
      </c>
      <c r="D84" s="32" t="s">
        <v>190</v>
      </c>
      <c r="E84" s="32" t="s">
        <v>224</v>
      </c>
      <c r="F84" s="78">
        <v>12.5</v>
      </c>
      <c r="G84" s="78"/>
      <c r="H84" s="32"/>
    </row>
    <row r="85" spans="1:8" ht="12.75">
      <c r="A85" s="30" t="s">
        <v>241</v>
      </c>
      <c r="B85" s="31">
        <f t="shared" si="1"/>
        <v>49</v>
      </c>
      <c r="C85" s="32" t="s">
        <v>100</v>
      </c>
      <c r="D85" s="32" t="s">
        <v>190</v>
      </c>
      <c r="E85" s="32" t="s">
        <v>224</v>
      </c>
      <c r="F85" s="78">
        <v>12.5</v>
      </c>
      <c r="G85" s="78"/>
      <c r="H85" s="32"/>
    </row>
    <row r="86" spans="1:8" ht="12.75">
      <c r="A86" s="30" t="s">
        <v>241</v>
      </c>
      <c r="B86" s="31">
        <f t="shared" si="1"/>
        <v>50</v>
      </c>
      <c r="C86" s="32" t="s">
        <v>101</v>
      </c>
      <c r="D86" s="32" t="s">
        <v>190</v>
      </c>
      <c r="E86" s="32" t="s">
        <v>224</v>
      </c>
      <c r="F86" s="78">
        <v>12.5</v>
      </c>
      <c r="G86" s="79"/>
      <c r="H86" s="32"/>
    </row>
    <row r="87" spans="1:8" ht="12.75">
      <c r="A87" s="30" t="s">
        <v>241</v>
      </c>
      <c r="B87" s="31">
        <f t="shared" si="1"/>
        <v>51</v>
      </c>
      <c r="C87" s="32" t="s">
        <v>102</v>
      </c>
      <c r="D87" s="32" t="s">
        <v>190</v>
      </c>
      <c r="E87" s="32" t="s">
        <v>224</v>
      </c>
      <c r="F87" s="78">
        <v>12.5</v>
      </c>
      <c r="G87" s="79"/>
      <c r="H87" s="32"/>
    </row>
    <row r="88" spans="1:8" ht="12.75">
      <c r="A88" s="30" t="s">
        <v>241</v>
      </c>
      <c r="B88" s="31">
        <f t="shared" si="1"/>
        <v>52</v>
      </c>
      <c r="C88" s="32" t="s">
        <v>223</v>
      </c>
      <c r="D88" s="32" t="s">
        <v>190</v>
      </c>
      <c r="E88" s="32" t="s">
        <v>224</v>
      </c>
      <c r="F88" s="78">
        <v>12.5</v>
      </c>
      <c r="G88" s="79"/>
      <c r="H88" s="32"/>
    </row>
    <row r="89" spans="1:8" ht="12.75">
      <c r="A89" s="30" t="s">
        <v>241</v>
      </c>
      <c r="B89" s="31">
        <f t="shared" si="1"/>
        <v>53</v>
      </c>
      <c r="C89" s="32" t="s">
        <v>237</v>
      </c>
      <c r="D89" s="32" t="s">
        <v>190</v>
      </c>
      <c r="E89" s="32" t="s">
        <v>224</v>
      </c>
      <c r="F89" s="78">
        <v>12.5</v>
      </c>
      <c r="G89" s="79"/>
      <c r="H89" s="32"/>
    </row>
    <row r="90" spans="1:8" ht="12.75">
      <c r="A90" s="30" t="s">
        <v>241</v>
      </c>
      <c r="B90" s="31">
        <f t="shared" si="1"/>
        <v>54</v>
      </c>
      <c r="C90" s="32" t="s">
        <v>238</v>
      </c>
      <c r="D90" s="32" t="s">
        <v>190</v>
      </c>
      <c r="E90" s="32" t="s">
        <v>224</v>
      </c>
      <c r="F90" s="78">
        <v>12.5</v>
      </c>
      <c r="G90" s="79"/>
      <c r="H90" s="32"/>
    </row>
    <row r="91" spans="1:8" ht="12.75">
      <c r="A91" s="30" t="s">
        <v>241</v>
      </c>
      <c r="B91" s="31">
        <f t="shared" si="1"/>
        <v>55</v>
      </c>
      <c r="C91" s="32" t="s">
        <v>97</v>
      </c>
      <c r="D91" s="32" t="s">
        <v>190</v>
      </c>
      <c r="E91" s="32" t="s">
        <v>225</v>
      </c>
      <c r="F91" s="78">
        <v>12.5</v>
      </c>
      <c r="G91" s="79"/>
      <c r="H91" s="32"/>
    </row>
    <row r="92" spans="1:8" ht="12.75">
      <c r="A92" s="30" t="s">
        <v>241</v>
      </c>
      <c r="B92" s="31">
        <f t="shared" si="1"/>
        <v>56</v>
      </c>
      <c r="C92" s="32" t="s">
        <v>98</v>
      </c>
      <c r="D92" s="32" t="s">
        <v>190</v>
      </c>
      <c r="E92" s="32" t="s">
        <v>225</v>
      </c>
      <c r="F92" s="78">
        <v>12.5</v>
      </c>
      <c r="G92" s="78"/>
      <c r="H92" s="32"/>
    </row>
    <row r="93" spans="1:8" ht="12.75">
      <c r="A93" s="30" t="s">
        <v>241</v>
      </c>
      <c r="B93" s="31">
        <f t="shared" si="1"/>
        <v>57</v>
      </c>
      <c r="C93" s="32" t="s">
        <v>99</v>
      </c>
      <c r="D93" s="32" t="s">
        <v>190</v>
      </c>
      <c r="E93" s="32" t="s">
        <v>225</v>
      </c>
      <c r="F93" s="78">
        <v>12.5</v>
      </c>
      <c r="G93" s="78"/>
      <c r="H93" s="32"/>
    </row>
    <row r="94" spans="1:8" ht="12.75">
      <c r="A94" s="30" t="s">
        <v>241</v>
      </c>
      <c r="B94" s="31">
        <f t="shared" si="1"/>
        <v>58</v>
      </c>
      <c r="C94" s="32" t="s">
        <v>100</v>
      </c>
      <c r="D94" s="32" t="s">
        <v>190</v>
      </c>
      <c r="E94" s="32" t="s">
        <v>225</v>
      </c>
      <c r="F94" s="78">
        <v>12.5</v>
      </c>
      <c r="G94" s="78"/>
      <c r="H94" s="32"/>
    </row>
    <row r="95" spans="1:8" ht="12.75">
      <c r="A95" s="30" t="s">
        <v>241</v>
      </c>
      <c r="B95" s="31">
        <f t="shared" si="1"/>
        <v>59</v>
      </c>
      <c r="C95" s="32" t="s">
        <v>101</v>
      </c>
      <c r="D95" s="32" t="s">
        <v>190</v>
      </c>
      <c r="E95" s="32" t="s">
        <v>225</v>
      </c>
      <c r="F95" s="78">
        <v>12.5</v>
      </c>
      <c r="G95" s="79"/>
      <c r="H95" s="32"/>
    </row>
    <row r="96" spans="1:8" ht="12.75">
      <c r="A96" s="30" t="s">
        <v>241</v>
      </c>
      <c r="B96" s="31">
        <f t="shared" si="1"/>
        <v>60</v>
      </c>
      <c r="C96" s="32" t="s">
        <v>102</v>
      </c>
      <c r="D96" s="32" t="s">
        <v>190</v>
      </c>
      <c r="E96" s="32" t="s">
        <v>225</v>
      </c>
      <c r="F96" s="78">
        <v>12.5</v>
      </c>
      <c r="G96" s="79"/>
      <c r="H96" s="32"/>
    </row>
    <row r="97" spans="1:8" ht="12.75">
      <c r="A97" s="30" t="s">
        <v>241</v>
      </c>
      <c r="B97" s="31">
        <f t="shared" si="1"/>
        <v>61</v>
      </c>
      <c r="C97" s="32" t="s">
        <v>223</v>
      </c>
      <c r="D97" s="32" t="s">
        <v>190</v>
      </c>
      <c r="E97" s="32" t="s">
        <v>225</v>
      </c>
      <c r="F97" s="78">
        <v>12.5</v>
      </c>
      <c r="G97" s="79"/>
      <c r="H97" s="32"/>
    </row>
    <row r="98" spans="1:8" ht="12.75">
      <c r="A98" s="30" t="s">
        <v>241</v>
      </c>
      <c r="B98" s="31">
        <f t="shared" si="1"/>
        <v>62</v>
      </c>
      <c r="C98" s="32" t="s">
        <v>237</v>
      </c>
      <c r="D98" s="32" t="s">
        <v>190</v>
      </c>
      <c r="E98" s="32" t="s">
        <v>225</v>
      </c>
      <c r="F98" s="78">
        <v>12.5</v>
      </c>
      <c r="G98" s="79"/>
      <c r="H98" s="32"/>
    </row>
    <row r="99" spans="1:8" ht="12.75">
      <c r="A99" s="30" t="s">
        <v>241</v>
      </c>
      <c r="B99" s="31">
        <f t="shared" si="1"/>
        <v>63</v>
      </c>
      <c r="C99" s="32" t="s">
        <v>238</v>
      </c>
      <c r="D99" s="32" t="s">
        <v>190</v>
      </c>
      <c r="E99" s="32" t="s">
        <v>225</v>
      </c>
      <c r="F99" s="78">
        <v>12.5</v>
      </c>
      <c r="G99" s="79"/>
      <c r="H99" s="32"/>
    </row>
    <row r="100" spans="1:8" ht="12.75">
      <c r="A100" s="30" t="s">
        <v>241</v>
      </c>
      <c r="B100" s="31">
        <f t="shared" si="1"/>
        <v>64</v>
      </c>
      <c r="C100" s="32" t="s">
        <v>97</v>
      </c>
      <c r="D100" s="32" t="s">
        <v>190</v>
      </c>
      <c r="E100" s="32" t="s">
        <v>228</v>
      </c>
      <c r="F100" s="78">
        <v>8</v>
      </c>
      <c r="G100" s="79"/>
      <c r="H100" s="32"/>
    </row>
    <row r="101" spans="1:8" ht="12.75">
      <c r="A101" s="30" t="s">
        <v>241</v>
      </c>
      <c r="B101" s="31">
        <f t="shared" si="1"/>
        <v>65</v>
      </c>
      <c r="C101" s="32" t="s">
        <v>98</v>
      </c>
      <c r="D101" s="32" t="s">
        <v>190</v>
      </c>
      <c r="E101" s="32" t="s">
        <v>228</v>
      </c>
      <c r="F101" s="78">
        <v>8</v>
      </c>
      <c r="G101" s="78"/>
      <c r="H101" s="32"/>
    </row>
    <row r="102" spans="1:8" ht="12.75">
      <c r="A102" s="30" t="s">
        <v>241</v>
      </c>
      <c r="B102" s="31">
        <f t="shared" si="1"/>
        <v>66</v>
      </c>
      <c r="C102" s="32" t="s">
        <v>99</v>
      </c>
      <c r="D102" s="32" t="s">
        <v>190</v>
      </c>
      <c r="E102" s="32" t="s">
        <v>228</v>
      </c>
      <c r="F102" s="78">
        <v>8</v>
      </c>
      <c r="G102" s="78"/>
      <c r="H102" s="32"/>
    </row>
    <row r="103" spans="1:8" ht="12.75">
      <c r="A103" s="30" t="s">
        <v>241</v>
      </c>
      <c r="B103" s="31">
        <f aca="true" t="shared" si="2" ref="B103:B126">B102+1</f>
        <v>67</v>
      </c>
      <c r="C103" s="32" t="s">
        <v>100</v>
      </c>
      <c r="D103" s="32" t="s">
        <v>190</v>
      </c>
      <c r="E103" s="32" t="s">
        <v>228</v>
      </c>
      <c r="F103" s="78">
        <v>8</v>
      </c>
      <c r="G103" s="78"/>
      <c r="H103" s="32"/>
    </row>
    <row r="104" spans="1:8" ht="12.75">
      <c r="A104" s="30" t="s">
        <v>241</v>
      </c>
      <c r="B104" s="31">
        <f t="shared" si="2"/>
        <v>68</v>
      </c>
      <c r="C104" s="32" t="s">
        <v>101</v>
      </c>
      <c r="D104" s="32" t="s">
        <v>190</v>
      </c>
      <c r="E104" s="32" t="s">
        <v>228</v>
      </c>
      <c r="F104" s="78">
        <v>8</v>
      </c>
      <c r="G104" s="79"/>
      <c r="H104" s="32"/>
    </row>
    <row r="105" spans="1:8" ht="12.75">
      <c r="A105" s="30" t="s">
        <v>241</v>
      </c>
      <c r="B105" s="31">
        <f t="shared" si="2"/>
        <v>69</v>
      </c>
      <c r="C105" s="32" t="s">
        <v>102</v>
      </c>
      <c r="D105" s="32" t="s">
        <v>190</v>
      </c>
      <c r="E105" s="32" t="s">
        <v>228</v>
      </c>
      <c r="F105" s="78">
        <v>8</v>
      </c>
      <c r="G105" s="79"/>
      <c r="H105" s="32"/>
    </row>
    <row r="106" spans="1:8" ht="12.75">
      <c r="A106" s="30" t="s">
        <v>241</v>
      </c>
      <c r="B106" s="31">
        <f t="shared" si="2"/>
        <v>70</v>
      </c>
      <c r="C106" s="32" t="s">
        <v>223</v>
      </c>
      <c r="D106" s="32" t="s">
        <v>190</v>
      </c>
      <c r="E106" s="32" t="s">
        <v>228</v>
      </c>
      <c r="F106" s="78">
        <v>8</v>
      </c>
      <c r="G106" s="79"/>
      <c r="H106" s="32"/>
    </row>
    <row r="107" spans="1:8" ht="12.75">
      <c r="A107" s="30" t="s">
        <v>241</v>
      </c>
      <c r="B107" s="31">
        <f t="shared" si="2"/>
        <v>71</v>
      </c>
      <c r="C107" s="32" t="s">
        <v>237</v>
      </c>
      <c r="D107" s="32" t="s">
        <v>190</v>
      </c>
      <c r="E107" s="32" t="s">
        <v>228</v>
      </c>
      <c r="F107" s="78">
        <v>8</v>
      </c>
      <c r="G107" s="79"/>
      <c r="H107" s="32"/>
    </row>
    <row r="108" spans="1:8" ht="12.75">
      <c r="A108" s="30" t="s">
        <v>241</v>
      </c>
      <c r="B108" s="31">
        <f t="shared" si="2"/>
        <v>72</v>
      </c>
      <c r="C108" s="32" t="s">
        <v>238</v>
      </c>
      <c r="D108" s="32" t="s">
        <v>190</v>
      </c>
      <c r="E108" s="32" t="s">
        <v>228</v>
      </c>
      <c r="F108" s="78">
        <v>8</v>
      </c>
      <c r="G108" s="79"/>
      <c r="H108" s="32"/>
    </row>
    <row r="109" spans="1:8" ht="12.75">
      <c r="A109" s="30" t="s">
        <v>241</v>
      </c>
      <c r="B109" s="31">
        <f t="shared" si="2"/>
        <v>73</v>
      </c>
      <c r="C109" s="32" t="s">
        <v>97</v>
      </c>
      <c r="D109" s="32" t="s">
        <v>229</v>
      </c>
      <c r="E109" s="32" t="s">
        <v>224</v>
      </c>
      <c r="F109" s="78">
        <v>25</v>
      </c>
      <c r="G109" s="79"/>
      <c r="H109" s="32"/>
    </row>
    <row r="110" spans="1:8" ht="12.75">
      <c r="A110" s="30" t="s">
        <v>241</v>
      </c>
      <c r="B110" s="31">
        <f t="shared" si="2"/>
        <v>74</v>
      </c>
      <c r="C110" s="32" t="s">
        <v>98</v>
      </c>
      <c r="D110" s="32" t="s">
        <v>229</v>
      </c>
      <c r="E110" s="32" t="s">
        <v>224</v>
      </c>
      <c r="F110" s="78">
        <v>25</v>
      </c>
      <c r="G110" s="78" t="s">
        <v>215</v>
      </c>
      <c r="H110" s="32"/>
    </row>
    <row r="111" spans="1:8" ht="12.75">
      <c r="A111" s="30" t="s">
        <v>241</v>
      </c>
      <c r="B111" s="31">
        <f t="shared" si="2"/>
        <v>75</v>
      </c>
      <c r="C111" s="32" t="s">
        <v>99</v>
      </c>
      <c r="D111" s="32" t="s">
        <v>229</v>
      </c>
      <c r="E111" s="32" t="s">
        <v>224</v>
      </c>
      <c r="F111" s="78">
        <v>25</v>
      </c>
      <c r="G111" s="78" t="s">
        <v>215</v>
      </c>
      <c r="H111" s="32"/>
    </row>
    <row r="112" spans="1:8" ht="12.75">
      <c r="A112" s="30" t="s">
        <v>241</v>
      </c>
      <c r="B112" s="31">
        <f t="shared" si="2"/>
        <v>76</v>
      </c>
      <c r="C112" s="32" t="s">
        <v>100</v>
      </c>
      <c r="D112" s="32" t="s">
        <v>229</v>
      </c>
      <c r="E112" s="32" t="s">
        <v>224</v>
      </c>
      <c r="F112" s="78">
        <v>25</v>
      </c>
      <c r="G112" s="79" t="s">
        <v>215</v>
      </c>
      <c r="H112" s="32"/>
    </row>
    <row r="113" spans="1:8" ht="12.75">
      <c r="A113" s="30" t="s">
        <v>241</v>
      </c>
      <c r="B113" s="31">
        <f t="shared" si="2"/>
        <v>77</v>
      </c>
      <c r="C113" s="32" t="s">
        <v>101</v>
      </c>
      <c r="D113" s="32" t="s">
        <v>229</v>
      </c>
      <c r="E113" s="32" t="s">
        <v>224</v>
      </c>
      <c r="F113" s="78">
        <v>25</v>
      </c>
      <c r="G113" s="79" t="s">
        <v>215</v>
      </c>
      <c r="H113" s="32"/>
    </row>
    <row r="114" spans="1:8" ht="12.75">
      <c r="A114" s="30" t="s">
        <v>241</v>
      </c>
      <c r="B114" s="31">
        <f t="shared" si="2"/>
        <v>78</v>
      </c>
      <c r="C114" s="32" t="s">
        <v>102</v>
      </c>
      <c r="D114" s="32" t="s">
        <v>229</v>
      </c>
      <c r="E114" s="32" t="s">
        <v>224</v>
      </c>
      <c r="F114" s="78">
        <v>25</v>
      </c>
      <c r="G114" s="79" t="s">
        <v>215</v>
      </c>
      <c r="H114" s="32"/>
    </row>
    <row r="115" spans="1:8" ht="12.75">
      <c r="A115" s="30" t="s">
        <v>241</v>
      </c>
      <c r="B115" s="31">
        <f t="shared" si="2"/>
        <v>79</v>
      </c>
      <c r="C115" s="32" t="s">
        <v>223</v>
      </c>
      <c r="D115" s="32" t="s">
        <v>229</v>
      </c>
      <c r="E115" s="32" t="s">
        <v>224</v>
      </c>
      <c r="F115" s="78">
        <v>25</v>
      </c>
      <c r="G115" s="79" t="s">
        <v>215</v>
      </c>
      <c r="H115" s="32"/>
    </row>
    <row r="116" spans="1:8" ht="12.75">
      <c r="A116" s="30" t="s">
        <v>241</v>
      </c>
      <c r="B116" s="31">
        <f t="shared" si="2"/>
        <v>80</v>
      </c>
      <c r="C116" s="32" t="s">
        <v>237</v>
      </c>
      <c r="D116" s="32" t="s">
        <v>229</v>
      </c>
      <c r="E116" s="32" t="s">
        <v>224</v>
      </c>
      <c r="F116" s="78">
        <v>25</v>
      </c>
      <c r="G116" s="78" t="s">
        <v>215</v>
      </c>
      <c r="H116" s="32"/>
    </row>
    <row r="117" spans="1:8" ht="12.75">
      <c r="A117" s="30" t="s">
        <v>241</v>
      </c>
      <c r="B117" s="31">
        <f t="shared" si="2"/>
        <v>81</v>
      </c>
      <c r="C117" s="32" t="s">
        <v>238</v>
      </c>
      <c r="D117" s="32" t="s">
        <v>229</v>
      </c>
      <c r="E117" s="32" t="s">
        <v>224</v>
      </c>
      <c r="F117" s="78">
        <v>25</v>
      </c>
      <c r="G117" s="78" t="s">
        <v>215</v>
      </c>
      <c r="H117" s="32"/>
    </row>
    <row r="118" spans="1:8" ht="12.75">
      <c r="A118" s="30" t="s">
        <v>241</v>
      </c>
      <c r="B118" s="31">
        <f t="shared" si="2"/>
        <v>82</v>
      </c>
      <c r="C118" s="32" t="s">
        <v>97</v>
      </c>
      <c r="D118" s="32" t="s">
        <v>229</v>
      </c>
      <c r="E118" s="32" t="s">
        <v>224</v>
      </c>
      <c r="F118" s="78">
        <v>12.5</v>
      </c>
      <c r="G118" s="78"/>
      <c r="H118" s="32"/>
    </row>
    <row r="119" spans="1:8" ht="12.75">
      <c r="A119" s="30" t="s">
        <v>241</v>
      </c>
      <c r="B119" s="31">
        <f t="shared" si="2"/>
        <v>83</v>
      </c>
      <c r="C119" s="32" t="s">
        <v>98</v>
      </c>
      <c r="D119" s="32" t="s">
        <v>229</v>
      </c>
      <c r="E119" s="32" t="s">
        <v>224</v>
      </c>
      <c r="F119" s="78">
        <v>12.5</v>
      </c>
      <c r="G119" s="78"/>
      <c r="H119" s="32"/>
    </row>
    <row r="120" spans="1:8" ht="12.75">
      <c r="A120" s="30" t="s">
        <v>241</v>
      </c>
      <c r="B120" s="31">
        <f t="shared" si="2"/>
        <v>84</v>
      </c>
      <c r="C120" s="32" t="s">
        <v>99</v>
      </c>
      <c r="D120" s="32" t="s">
        <v>229</v>
      </c>
      <c r="E120" s="32" t="s">
        <v>224</v>
      </c>
      <c r="F120" s="78">
        <v>12.5</v>
      </c>
      <c r="G120" s="78"/>
      <c r="H120" s="32"/>
    </row>
    <row r="121" spans="1:8" ht="12.75">
      <c r="A121" s="30" t="s">
        <v>241</v>
      </c>
      <c r="B121" s="31">
        <f t="shared" si="2"/>
        <v>85</v>
      </c>
      <c r="C121" s="32" t="s">
        <v>100</v>
      </c>
      <c r="D121" s="32" t="s">
        <v>229</v>
      </c>
      <c r="E121" s="32" t="s">
        <v>224</v>
      </c>
      <c r="F121" s="78">
        <v>12.5</v>
      </c>
      <c r="G121" s="78"/>
      <c r="H121" s="32"/>
    </row>
    <row r="122" spans="1:8" ht="12.75">
      <c r="A122" s="30" t="s">
        <v>241</v>
      </c>
      <c r="B122" s="31">
        <f t="shared" si="2"/>
        <v>86</v>
      </c>
      <c r="C122" s="32" t="s">
        <v>101</v>
      </c>
      <c r="D122" s="32" t="s">
        <v>229</v>
      </c>
      <c r="E122" s="32" t="s">
        <v>224</v>
      </c>
      <c r="F122" s="78">
        <v>12.5</v>
      </c>
      <c r="G122" s="78"/>
      <c r="H122" s="32"/>
    </row>
    <row r="123" spans="1:8" ht="12.75">
      <c r="A123" s="30" t="s">
        <v>241</v>
      </c>
      <c r="B123" s="31">
        <f t="shared" si="2"/>
        <v>87</v>
      </c>
      <c r="C123" s="32" t="s">
        <v>102</v>
      </c>
      <c r="D123" s="32" t="s">
        <v>229</v>
      </c>
      <c r="E123" s="32" t="s">
        <v>224</v>
      </c>
      <c r="F123" s="78">
        <v>12.5</v>
      </c>
      <c r="G123" s="78"/>
      <c r="H123" s="32"/>
    </row>
    <row r="124" spans="1:8" ht="12.75">
      <c r="A124" s="30" t="s">
        <v>241</v>
      </c>
      <c r="B124" s="31">
        <f t="shared" si="2"/>
        <v>88</v>
      </c>
      <c r="C124" s="32" t="s">
        <v>223</v>
      </c>
      <c r="D124" s="32" t="s">
        <v>229</v>
      </c>
      <c r="E124" s="32" t="s">
        <v>224</v>
      </c>
      <c r="F124" s="78">
        <v>12.5</v>
      </c>
      <c r="G124" s="78"/>
      <c r="H124" s="32"/>
    </row>
    <row r="125" spans="1:8" ht="12.75">
      <c r="A125" s="30" t="s">
        <v>241</v>
      </c>
      <c r="B125" s="31">
        <f t="shared" si="2"/>
        <v>89</v>
      </c>
      <c r="C125" s="32" t="s">
        <v>237</v>
      </c>
      <c r="D125" s="32" t="s">
        <v>229</v>
      </c>
      <c r="E125" s="32" t="s">
        <v>224</v>
      </c>
      <c r="F125" s="78">
        <v>12.5</v>
      </c>
      <c r="G125" s="78"/>
      <c r="H125" s="32"/>
    </row>
    <row r="126" spans="1:8" ht="12.75">
      <c r="A126" s="30" t="s">
        <v>241</v>
      </c>
      <c r="B126" s="31">
        <f t="shared" si="2"/>
        <v>90</v>
      </c>
      <c r="C126" s="32" t="s">
        <v>238</v>
      </c>
      <c r="D126" s="32" t="s">
        <v>229</v>
      </c>
      <c r="E126" s="32" t="s">
        <v>224</v>
      </c>
      <c r="F126" s="78">
        <v>12.5</v>
      </c>
      <c r="G126" s="78"/>
      <c r="H126" s="32"/>
    </row>
    <row r="127" spans="1:8" ht="12.75">
      <c r="A127" s="30" t="s">
        <v>242</v>
      </c>
      <c r="B127" s="31">
        <f>B126+1</f>
        <v>91</v>
      </c>
      <c r="C127" s="32" t="s">
        <v>97</v>
      </c>
      <c r="D127" s="32" t="s">
        <v>190</v>
      </c>
      <c r="E127" s="32" t="s">
        <v>225</v>
      </c>
      <c r="F127" s="78">
        <v>12.5</v>
      </c>
      <c r="G127" s="78" t="s">
        <v>235</v>
      </c>
      <c r="H127" s="32"/>
    </row>
    <row r="128" spans="1:8" ht="12.75">
      <c r="A128" s="30" t="s">
        <v>242</v>
      </c>
      <c r="B128" s="31">
        <f aca="true" t="shared" si="3" ref="B128:B171">B127+1</f>
        <v>92</v>
      </c>
      <c r="C128" s="32" t="s">
        <v>98</v>
      </c>
      <c r="D128" s="32" t="s">
        <v>190</v>
      </c>
      <c r="E128" s="32" t="s">
        <v>225</v>
      </c>
      <c r="F128" s="78">
        <v>12.5</v>
      </c>
      <c r="G128" s="78" t="s">
        <v>235</v>
      </c>
      <c r="H128" s="32"/>
    </row>
    <row r="129" spans="1:8" ht="12.75">
      <c r="A129" s="30" t="s">
        <v>242</v>
      </c>
      <c r="B129" s="31">
        <f t="shared" si="3"/>
        <v>93</v>
      </c>
      <c r="C129" s="32" t="s">
        <v>99</v>
      </c>
      <c r="D129" s="32" t="s">
        <v>190</v>
      </c>
      <c r="E129" s="32" t="s">
        <v>225</v>
      </c>
      <c r="F129" s="78">
        <v>12.5</v>
      </c>
      <c r="G129" s="78" t="s">
        <v>235</v>
      </c>
      <c r="H129" s="32"/>
    </row>
    <row r="130" spans="1:8" ht="12.75">
      <c r="A130" s="30" t="s">
        <v>242</v>
      </c>
      <c r="B130" s="31">
        <f t="shared" si="3"/>
        <v>94</v>
      </c>
      <c r="C130" s="32" t="s">
        <v>100</v>
      </c>
      <c r="D130" s="32" t="s">
        <v>190</v>
      </c>
      <c r="E130" s="32" t="s">
        <v>225</v>
      </c>
      <c r="F130" s="78">
        <v>12.5</v>
      </c>
      <c r="G130" s="78" t="s">
        <v>235</v>
      </c>
      <c r="H130" s="32"/>
    </row>
    <row r="131" spans="1:8" ht="12.75">
      <c r="A131" s="30" t="s">
        <v>242</v>
      </c>
      <c r="B131" s="31">
        <f t="shared" si="3"/>
        <v>95</v>
      </c>
      <c r="C131" s="32" t="s">
        <v>101</v>
      </c>
      <c r="D131" s="32" t="s">
        <v>190</v>
      </c>
      <c r="E131" s="32" t="s">
        <v>225</v>
      </c>
      <c r="F131" s="78">
        <v>12.5</v>
      </c>
      <c r="G131" s="78" t="s">
        <v>235</v>
      </c>
      <c r="H131" s="32"/>
    </row>
    <row r="132" spans="1:8" ht="12.75">
      <c r="A132" s="30" t="s">
        <v>242</v>
      </c>
      <c r="B132" s="31">
        <f t="shared" si="3"/>
        <v>96</v>
      </c>
      <c r="C132" s="32" t="s">
        <v>102</v>
      </c>
      <c r="D132" s="32" t="s">
        <v>190</v>
      </c>
      <c r="E132" s="32" t="s">
        <v>225</v>
      </c>
      <c r="F132" s="78">
        <v>12.5</v>
      </c>
      <c r="G132" s="78" t="s">
        <v>235</v>
      </c>
      <c r="H132" s="32"/>
    </row>
    <row r="133" spans="1:8" ht="12.75">
      <c r="A133" s="30" t="s">
        <v>242</v>
      </c>
      <c r="B133" s="31">
        <f t="shared" si="3"/>
        <v>97</v>
      </c>
      <c r="C133" s="32" t="s">
        <v>223</v>
      </c>
      <c r="D133" s="32" t="s">
        <v>190</v>
      </c>
      <c r="E133" s="32" t="s">
        <v>225</v>
      </c>
      <c r="F133" s="78">
        <v>12.5</v>
      </c>
      <c r="G133" s="78" t="s">
        <v>235</v>
      </c>
      <c r="H133" s="32"/>
    </row>
    <row r="134" spans="1:8" ht="12.75">
      <c r="A134" s="30" t="s">
        <v>242</v>
      </c>
      <c r="B134" s="31">
        <f t="shared" si="3"/>
        <v>98</v>
      </c>
      <c r="C134" s="32" t="s">
        <v>237</v>
      </c>
      <c r="D134" s="32" t="s">
        <v>190</v>
      </c>
      <c r="E134" s="32" t="s">
        <v>225</v>
      </c>
      <c r="F134" s="78">
        <v>12.5</v>
      </c>
      <c r="G134" s="78" t="s">
        <v>235</v>
      </c>
      <c r="H134" s="32"/>
    </row>
    <row r="135" spans="1:8" ht="12.75">
      <c r="A135" s="30" t="s">
        <v>242</v>
      </c>
      <c r="B135" s="31">
        <f t="shared" si="3"/>
        <v>99</v>
      </c>
      <c r="C135" s="32" t="s">
        <v>238</v>
      </c>
      <c r="D135" s="32" t="s">
        <v>190</v>
      </c>
      <c r="E135" s="32" t="s">
        <v>225</v>
      </c>
      <c r="F135" s="78">
        <v>12.5</v>
      </c>
      <c r="G135" s="78" t="s">
        <v>235</v>
      </c>
      <c r="H135" s="32"/>
    </row>
    <row r="136" spans="1:8" ht="12.75">
      <c r="A136" s="30" t="s">
        <v>242</v>
      </c>
      <c r="B136" s="31">
        <f t="shared" si="3"/>
        <v>100</v>
      </c>
      <c r="C136" s="32" t="s">
        <v>97</v>
      </c>
      <c r="D136" s="32" t="s">
        <v>190</v>
      </c>
      <c r="E136" s="32" t="s">
        <v>225</v>
      </c>
      <c r="F136" s="78">
        <v>12.5</v>
      </c>
      <c r="G136" s="78" t="s">
        <v>230</v>
      </c>
      <c r="H136" s="32"/>
    </row>
    <row r="137" spans="1:8" ht="12.75">
      <c r="A137" s="30" t="s">
        <v>242</v>
      </c>
      <c r="B137" s="31">
        <f t="shared" si="3"/>
        <v>101</v>
      </c>
      <c r="C137" s="32" t="s">
        <v>98</v>
      </c>
      <c r="D137" s="32" t="s">
        <v>190</v>
      </c>
      <c r="E137" s="32" t="s">
        <v>225</v>
      </c>
      <c r="F137" s="78">
        <v>12.5</v>
      </c>
      <c r="G137" s="78" t="s">
        <v>230</v>
      </c>
      <c r="H137" s="32"/>
    </row>
    <row r="138" spans="1:8" ht="12.75">
      <c r="A138" s="30" t="s">
        <v>242</v>
      </c>
      <c r="B138" s="31">
        <f t="shared" si="3"/>
        <v>102</v>
      </c>
      <c r="C138" s="32" t="s">
        <v>99</v>
      </c>
      <c r="D138" s="32" t="s">
        <v>190</v>
      </c>
      <c r="E138" s="32" t="s">
        <v>225</v>
      </c>
      <c r="F138" s="78">
        <v>12.5</v>
      </c>
      <c r="G138" s="78" t="s">
        <v>230</v>
      </c>
      <c r="H138" s="32"/>
    </row>
    <row r="139" spans="1:8" ht="12.75">
      <c r="A139" s="30" t="s">
        <v>242</v>
      </c>
      <c r="B139" s="31">
        <f t="shared" si="3"/>
        <v>103</v>
      </c>
      <c r="C139" s="32" t="s">
        <v>100</v>
      </c>
      <c r="D139" s="32" t="s">
        <v>190</v>
      </c>
      <c r="E139" s="32" t="s">
        <v>225</v>
      </c>
      <c r="F139" s="78">
        <v>12.5</v>
      </c>
      <c r="G139" s="78" t="s">
        <v>230</v>
      </c>
      <c r="H139" s="32"/>
    </row>
    <row r="140" spans="1:8" ht="12.75">
      <c r="A140" s="30" t="s">
        <v>242</v>
      </c>
      <c r="B140" s="31">
        <f t="shared" si="3"/>
        <v>104</v>
      </c>
      <c r="C140" s="32" t="s">
        <v>101</v>
      </c>
      <c r="D140" s="32" t="s">
        <v>190</v>
      </c>
      <c r="E140" s="32" t="s">
        <v>225</v>
      </c>
      <c r="F140" s="78">
        <v>12.5</v>
      </c>
      <c r="G140" s="78" t="s">
        <v>230</v>
      </c>
      <c r="H140" s="32"/>
    </row>
    <row r="141" spans="1:8" ht="12.75">
      <c r="A141" s="30" t="s">
        <v>242</v>
      </c>
      <c r="B141" s="31">
        <f t="shared" si="3"/>
        <v>105</v>
      </c>
      <c r="C141" s="32" t="s">
        <v>102</v>
      </c>
      <c r="D141" s="32" t="s">
        <v>190</v>
      </c>
      <c r="E141" s="32" t="s">
        <v>225</v>
      </c>
      <c r="F141" s="78">
        <v>12.5</v>
      </c>
      <c r="G141" s="78" t="s">
        <v>230</v>
      </c>
      <c r="H141" s="32"/>
    </row>
    <row r="142" spans="1:8" ht="12.75">
      <c r="A142" s="30" t="s">
        <v>242</v>
      </c>
      <c r="B142" s="31">
        <f t="shared" si="3"/>
        <v>106</v>
      </c>
      <c r="C142" s="32" t="s">
        <v>223</v>
      </c>
      <c r="D142" s="32" t="s">
        <v>190</v>
      </c>
      <c r="E142" s="32" t="s">
        <v>225</v>
      </c>
      <c r="F142" s="78">
        <v>12.5</v>
      </c>
      <c r="G142" s="78" t="s">
        <v>230</v>
      </c>
      <c r="H142" s="32"/>
    </row>
    <row r="143" spans="1:8" ht="12.75">
      <c r="A143" s="30" t="s">
        <v>242</v>
      </c>
      <c r="B143" s="31">
        <f t="shared" si="3"/>
        <v>107</v>
      </c>
      <c r="C143" s="32" t="s">
        <v>237</v>
      </c>
      <c r="D143" s="32" t="s">
        <v>190</v>
      </c>
      <c r="E143" s="32" t="s">
        <v>225</v>
      </c>
      <c r="F143" s="78">
        <v>12.5</v>
      </c>
      <c r="G143" s="78" t="s">
        <v>230</v>
      </c>
      <c r="H143" s="32"/>
    </row>
    <row r="144" spans="1:8" ht="12.75">
      <c r="A144" s="30" t="s">
        <v>242</v>
      </c>
      <c r="B144" s="31">
        <f t="shared" si="3"/>
        <v>108</v>
      </c>
      <c r="C144" s="32" t="s">
        <v>238</v>
      </c>
      <c r="D144" s="32" t="s">
        <v>190</v>
      </c>
      <c r="E144" s="32" t="s">
        <v>225</v>
      </c>
      <c r="F144" s="78">
        <v>12.5</v>
      </c>
      <c r="G144" s="78" t="s">
        <v>230</v>
      </c>
      <c r="H144" s="32"/>
    </row>
    <row r="145" spans="1:8" ht="12.75">
      <c r="A145" s="30" t="s">
        <v>242</v>
      </c>
      <c r="B145" s="31">
        <f t="shared" si="3"/>
        <v>109</v>
      </c>
      <c r="C145" s="32" t="s">
        <v>97</v>
      </c>
      <c r="D145" s="32" t="s">
        <v>190</v>
      </c>
      <c r="E145" s="32" t="s">
        <v>225</v>
      </c>
      <c r="F145" s="78">
        <v>12.5</v>
      </c>
      <c r="G145" s="78" t="s">
        <v>231</v>
      </c>
      <c r="H145" s="32"/>
    </row>
    <row r="146" spans="1:8" ht="12.75">
      <c r="A146" s="30" t="s">
        <v>242</v>
      </c>
      <c r="B146" s="31">
        <f t="shared" si="3"/>
        <v>110</v>
      </c>
      <c r="C146" s="32" t="s">
        <v>98</v>
      </c>
      <c r="D146" s="32" t="s">
        <v>190</v>
      </c>
      <c r="E146" s="32" t="s">
        <v>225</v>
      </c>
      <c r="F146" s="78">
        <v>12.5</v>
      </c>
      <c r="G146" s="78" t="s">
        <v>231</v>
      </c>
      <c r="H146" s="32"/>
    </row>
    <row r="147" spans="1:8" ht="12.75">
      <c r="A147" s="30" t="s">
        <v>242</v>
      </c>
      <c r="B147" s="31">
        <f t="shared" si="3"/>
        <v>111</v>
      </c>
      <c r="C147" s="32" t="s">
        <v>99</v>
      </c>
      <c r="D147" s="32" t="s">
        <v>190</v>
      </c>
      <c r="E147" s="32" t="s">
        <v>225</v>
      </c>
      <c r="F147" s="78">
        <v>12.5</v>
      </c>
      <c r="G147" s="78" t="s">
        <v>231</v>
      </c>
      <c r="H147" s="32"/>
    </row>
    <row r="148" spans="1:8" ht="12.75">
      <c r="A148" s="30" t="s">
        <v>242</v>
      </c>
      <c r="B148" s="31">
        <f t="shared" si="3"/>
        <v>112</v>
      </c>
      <c r="C148" s="32" t="s">
        <v>100</v>
      </c>
      <c r="D148" s="32" t="s">
        <v>190</v>
      </c>
      <c r="E148" s="32" t="s">
        <v>225</v>
      </c>
      <c r="F148" s="78">
        <v>12.5</v>
      </c>
      <c r="G148" s="78" t="s">
        <v>231</v>
      </c>
      <c r="H148" s="32"/>
    </row>
    <row r="149" spans="1:8" ht="12.75">
      <c r="A149" s="30" t="s">
        <v>242</v>
      </c>
      <c r="B149" s="31">
        <f t="shared" si="3"/>
        <v>113</v>
      </c>
      <c r="C149" s="32" t="s">
        <v>101</v>
      </c>
      <c r="D149" s="32" t="s">
        <v>190</v>
      </c>
      <c r="E149" s="32" t="s">
        <v>225</v>
      </c>
      <c r="F149" s="78">
        <v>12.5</v>
      </c>
      <c r="G149" s="78" t="s">
        <v>231</v>
      </c>
      <c r="H149" s="32"/>
    </row>
    <row r="150" spans="1:8" ht="12.75">
      <c r="A150" s="30" t="s">
        <v>242</v>
      </c>
      <c r="B150" s="31">
        <f t="shared" si="3"/>
        <v>114</v>
      </c>
      <c r="C150" s="32" t="s">
        <v>102</v>
      </c>
      <c r="D150" s="32" t="s">
        <v>190</v>
      </c>
      <c r="E150" s="32" t="s">
        <v>225</v>
      </c>
      <c r="F150" s="78">
        <v>12.5</v>
      </c>
      <c r="G150" s="78" t="s">
        <v>231</v>
      </c>
      <c r="H150" s="32"/>
    </row>
    <row r="151" spans="1:8" ht="12.75">
      <c r="A151" s="30" t="s">
        <v>242</v>
      </c>
      <c r="B151" s="31">
        <f t="shared" si="3"/>
        <v>115</v>
      </c>
      <c r="C151" s="32" t="s">
        <v>223</v>
      </c>
      <c r="D151" s="32" t="s">
        <v>190</v>
      </c>
      <c r="E151" s="32" t="s">
        <v>225</v>
      </c>
      <c r="F151" s="78">
        <v>12.5</v>
      </c>
      <c r="G151" s="78" t="s">
        <v>231</v>
      </c>
      <c r="H151" s="32"/>
    </row>
    <row r="152" spans="1:8" ht="12.75">
      <c r="A152" s="30" t="s">
        <v>242</v>
      </c>
      <c r="B152" s="31">
        <f t="shared" si="3"/>
        <v>116</v>
      </c>
      <c r="C152" s="32" t="s">
        <v>237</v>
      </c>
      <c r="D152" s="32" t="s">
        <v>190</v>
      </c>
      <c r="E152" s="32" t="s">
        <v>225</v>
      </c>
      <c r="F152" s="78">
        <v>12.5</v>
      </c>
      <c r="G152" s="78" t="s">
        <v>231</v>
      </c>
      <c r="H152" s="32"/>
    </row>
    <row r="153" spans="1:8" ht="12.75">
      <c r="A153" s="30" t="s">
        <v>242</v>
      </c>
      <c r="B153" s="31">
        <f t="shared" si="3"/>
        <v>117</v>
      </c>
      <c r="C153" s="32" t="s">
        <v>238</v>
      </c>
      <c r="D153" s="32" t="s">
        <v>190</v>
      </c>
      <c r="E153" s="32" t="s">
        <v>225</v>
      </c>
      <c r="F153" s="78">
        <v>12.5</v>
      </c>
      <c r="G153" s="78" t="s">
        <v>231</v>
      </c>
      <c r="H153" s="32"/>
    </row>
    <row r="154" spans="1:8" ht="12.75">
      <c r="A154" s="30" t="s">
        <v>242</v>
      </c>
      <c r="B154" s="31">
        <f t="shared" si="3"/>
        <v>118</v>
      </c>
      <c r="C154" s="32" t="s">
        <v>97</v>
      </c>
      <c r="D154" s="32" t="s">
        <v>190</v>
      </c>
      <c r="E154" s="32" t="s">
        <v>225</v>
      </c>
      <c r="F154" s="78">
        <v>12.5</v>
      </c>
      <c r="G154" s="79" t="s">
        <v>232</v>
      </c>
      <c r="H154" s="32"/>
    </row>
    <row r="155" spans="1:8" ht="12.75">
      <c r="A155" s="30" t="s">
        <v>242</v>
      </c>
      <c r="B155" s="31">
        <f t="shared" si="3"/>
        <v>119</v>
      </c>
      <c r="C155" s="32" t="s">
        <v>98</v>
      </c>
      <c r="D155" s="32" t="s">
        <v>190</v>
      </c>
      <c r="E155" s="32" t="s">
        <v>225</v>
      </c>
      <c r="F155" s="78">
        <v>12.5</v>
      </c>
      <c r="G155" s="79" t="s">
        <v>232</v>
      </c>
      <c r="H155" s="32"/>
    </row>
    <row r="156" spans="1:8" ht="12.75">
      <c r="A156" s="30" t="s">
        <v>242</v>
      </c>
      <c r="B156" s="31">
        <f t="shared" si="3"/>
        <v>120</v>
      </c>
      <c r="C156" s="32" t="s">
        <v>99</v>
      </c>
      <c r="D156" s="32" t="s">
        <v>190</v>
      </c>
      <c r="E156" s="32" t="s">
        <v>225</v>
      </c>
      <c r="F156" s="78">
        <v>12.5</v>
      </c>
      <c r="G156" s="79" t="s">
        <v>232</v>
      </c>
      <c r="H156" s="32"/>
    </row>
    <row r="157" spans="1:8" ht="12.75">
      <c r="A157" s="30" t="s">
        <v>242</v>
      </c>
      <c r="B157" s="31">
        <f t="shared" si="3"/>
        <v>121</v>
      </c>
      <c r="C157" s="32" t="s">
        <v>100</v>
      </c>
      <c r="D157" s="32" t="s">
        <v>190</v>
      </c>
      <c r="E157" s="32" t="s">
        <v>225</v>
      </c>
      <c r="F157" s="78">
        <v>12.5</v>
      </c>
      <c r="G157" s="79" t="s">
        <v>232</v>
      </c>
      <c r="H157" s="32"/>
    </row>
    <row r="158" spans="1:8" ht="12.75">
      <c r="A158" s="30" t="s">
        <v>242</v>
      </c>
      <c r="B158" s="31">
        <f t="shared" si="3"/>
        <v>122</v>
      </c>
      <c r="C158" s="32" t="s">
        <v>101</v>
      </c>
      <c r="D158" s="32" t="s">
        <v>190</v>
      </c>
      <c r="E158" s="32" t="s">
        <v>225</v>
      </c>
      <c r="F158" s="78">
        <v>12.5</v>
      </c>
      <c r="G158" s="78" t="s">
        <v>232</v>
      </c>
      <c r="H158" s="32"/>
    </row>
    <row r="159" spans="1:8" ht="12.75">
      <c r="A159" s="30" t="s">
        <v>242</v>
      </c>
      <c r="B159" s="31">
        <f t="shared" si="3"/>
        <v>123</v>
      </c>
      <c r="C159" s="32" t="s">
        <v>102</v>
      </c>
      <c r="D159" s="32" t="s">
        <v>190</v>
      </c>
      <c r="E159" s="32" t="s">
        <v>225</v>
      </c>
      <c r="F159" s="78">
        <v>12.5</v>
      </c>
      <c r="G159" s="78" t="s">
        <v>232</v>
      </c>
      <c r="H159" s="32"/>
    </row>
    <row r="160" spans="1:8" ht="12.75">
      <c r="A160" s="30" t="s">
        <v>242</v>
      </c>
      <c r="B160" s="31">
        <f t="shared" si="3"/>
        <v>124</v>
      </c>
      <c r="C160" s="32" t="s">
        <v>223</v>
      </c>
      <c r="D160" s="32" t="s">
        <v>190</v>
      </c>
      <c r="E160" s="32" t="s">
        <v>225</v>
      </c>
      <c r="F160" s="78">
        <v>12.5</v>
      </c>
      <c r="G160" s="78" t="s">
        <v>232</v>
      </c>
      <c r="H160" s="32"/>
    </row>
    <row r="161" spans="1:8" ht="12.75">
      <c r="A161" s="30" t="s">
        <v>242</v>
      </c>
      <c r="B161" s="31">
        <f t="shared" si="3"/>
        <v>125</v>
      </c>
      <c r="C161" s="32" t="s">
        <v>237</v>
      </c>
      <c r="D161" s="32" t="s">
        <v>190</v>
      </c>
      <c r="E161" s="32" t="s">
        <v>225</v>
      </c>
      <c r="F161" s="78">
        <v>12.5</v>
      </c>
      <c r="G161" s="79" t="s">
        <v>232</v>
      </c>
      <c r="H161" s="32"/>
    </row>
    <row r="162" spans="1:8" ht="12.75">
      <c r="A162" s="30" t="s">
        <v>242</v>
      </c>
      <c r="B162" s="31">
        <f t="shared" si="3"/>
        <v>126</v>
      </c>
      <c r="C162" s="32" t="s">
        <v>238</v>
      </c>
      <c r="D162" s="32" t="s">
        <v>190</v>
      </c>
      <c r="E162" s="32" t="s">
        <v>225</v>
      </c>
      <c r="F162" s="78">
        <v>12.5</v>
      </c>
      <c r="G162" s="79" t="s">
        <v>232</v>
      </c>
      <c r="H162" s="32"/>
    </row>
    <row r="163" spans="1:8" ht="12.75">
      <c r="A163" s="30" t="s">
        <v>241</v>
      </c>
      <c r="B163" s="31">
        <f t="shared" si="3"/>
        <v>127</v>
      </c>
      <c r="C163" s="32" t="s">
        <v>97</v>
      </c>
      <c r="D163" s="32" t="s">
        <v>222</v>
      </c>
      <c r="E163" s="32" t="s">
        <v>215</v>
      </c>
      <c r="F163" s="78" t="s">
        <v>215</v>
      </c>
      <c r="G163" s="79" t="s">
        <v>233</v>
      </c>
      <c r="H163" s="32" t="s">
        <v>234</v>
      </c>
    </row>
    <row r="164" spans="1:8" ht="12.75">
      <c r="A164" s="30" t="s">
        <v>241</v>
      </c>
      <c r="B164" s="31">
        <f t="shared" si="3"/>
        <v>128</v>
      </c>
      <c r="C164" s="32" t="s">
        <v>98</v>
      </c>
      <c r="D164" s="32" t="s">
        <v>222</v>
      </c>
      <c r="E164" s="32" t="s">
        <v>215</v>
      </c>
      <c r="F164" s="78" t="s">
        <v>215</v>
      </c>
      <c r="G164" s="79" t="s">
        <v>233</v>
      </c>
      <c r="H164" s="32" t="s">
        <v>234</v>
      </c>
    </row>
    <row r="165" spans="1:8" ht="12.75">
      <c r="A165" s="30" t="s">
        <v>241</v>
      </c>
      <c r="B165" s="31">
        <f t="shared" si="3"/>
        <v>129</v>
      </c>
      <c r="C165" s="32" t="s">
        <v>99</v>
      </c>
      <c r="D165" s="32" t="s">
        <v>222</v>
      </c>
      <c r="E165" s="32" t="s">
        <v>215</v>
      </c>
      <c r="F165" s="78" t="s">
        <v>215</v>
      </c>
      <c r="G165" s="79" t="s">
        <v>233</v>
      </c>
      <c r="H165" s="32" t="s">
        <v>234</v>
      </c>
    </row>
    <row r="166" spans="1:8" ht="12.75">
      <c r="A166" s="30" t="s">
        <v>241</v>
      </c>
      <c r="B166" s="31">
        <f t="shared" si="3"/>
        <v>130</v>
      </c>
      <c r="C166" s="32" t="s">
        <v>100</v>
      </c>
      <c r="D166" s="32" t="s">
        <v>222</v>
      </c>
      <c r="E166" s="32" t="s">
        <v>215</v>
      </c>
      <c r="F166" s="78" t="s">
        <v>215</v>
      </c>
      <c r="G166" s="79" t="s">
        <v>233</v>
      </c>
      <c r="H166" s="32" t="s">
        <v>234</v>
      </c>
    </row>
    <row r="167" spans="1:8" ht="12.75">
      <c r="A167" s="30" t="s">
        <v>241</v>
      </c>
      <c r="B167" s="31">
        <f t="shared" si="3"/>
        <v>131</v>
      </c>
      <c r="C167" s="32" t="s">
        <v>101</v>
      </c>
      <c r="D167" s="32" t="s">
        <v>222</v>
      </c>
      <c r="E167" s="32" t="s">
        <v>215</v>
      </c>
      <c r="F167" s="78" t="s">
        <v>215</v>
      </c>
      <c r="G167" s="79" t="s">
        <v>233</v>
      </c>
      <c r="H167" s="32" t="s">
        <v>234</v>
      </c>
    </row>
    <row r="168" spans="1:8" ht="12.75">
      <c r="A168" s="30" t="s">
        <v>241</v>
      </c>
      <c r="B168" s="31">
        <f t="shared" si="3"/>
        <v>132</v>
      </c>
      <c r="C168" s="32" t="s">
        <v>102</v>
      </c>
      <c r="D168" s="32" t="s">
        <v>222</v>
      </c>
      <c r="E168" s="32" t="s">
        <v>215</v>
      </c>
      <c r="F168" s="78" t="s">
        <v>215</v>
      </c>
      <c r="G168" s="79" t="s">
        <v>233</v>
      </c>
      <c r="H168" s="32" t="s">
        <v>234</v>
      </c>
    </row>
    <row r="169" spans="1:8" ht="12.75">
      <c r="A169" s="30" t="s">
        <v>241</v>
      </c>
      <c r="B169" s="31">
        <f t="shared" si="3"/>
        <v>133</v>
      </c>
      <c r="C169" s="32" t="s">
        <v>223</v>
      </c>
      <c r="D169" s="32" t="s">
        <v>222</v>
      </c>
      <c r="E169" s="32" t="s">
        <v>215</v>
      </c>
      <c r="F169" s="78" t="s">
        <v>215</v>
      </c>
      <c r="G169" s="79" t="s">
        <v>233</v>
      </c>
      <c r="H169" s="32" t="s">
        <v>234</v>
      </c>
    </row>
    <row r="170" spans="1:8" ht="12.75">
      <c r="A170" s="30" t="s">
        <v>241</v>
      </c>
      <c r="B170" s="31">
        <f t="shared" si="3"/>
        <v>134</v>
      </c>
      <c r="C170" s="32" t="s">
        <v>237</v>
      </c>
      <c r="D170" s="32" t="s">
        <v>222</v>
      </c>
      <c r="E170" s="32" t="s">
        <v>215</v>
      </c>
      <c r="F170" s="78" t="s">
        <v>215</v>
      </c>
      <c r="G170" s="79" t="s">
        <v>233</v>
      </c>
      <c r="H170" s="32" t="s">
        <v>234</v>
      </c>
    </row>
    <row r="171" spans="1:8" ht="12.75">
      <c r="A171" s="30" t="s">
        <v>241</v>
      </c>
      <c r="B171" s="31">
        <f t="shared" si="3"/>
        <v>135</v>
      </c>
      <c r="C171" s="32" t="s">
        <v>238</v>
      </c>
      <c r="D171" s="32" t="s">
        <v>222</v>
      </c>
      <c r="E171" s="32" t="s">
        <v>215</v>
      </c>
      <c r="F171" s="78" t="s">
        <v>215</v>
      </c>
      <c r="G171" s="79" t="s">
        <v>233</v>
      </c>
      <c r="H171" s="32" t="s">
        <v>234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E132"/>
  <sheetViews>
    <sheetView workbookViewId="0" topLeftCell="A94">
      <selection activeCell="C138" sqref="C138"/>
    </sheetView>
  </sheetViews>
  <sheetFormatPr defaultColWidth="11.421875" defaultRowHeight="12.75"/>
  <cols>
    <col min="1" max="16384" width="9.140625" style="0" customWidth="1"/>
  </cols>
  <sheetData>
    <row r="2" spans="2:3" ht="12.75">
      <c r="B2" t="s">
        <v>110</v>
      </c>
      <c r="C2" t="s">
        <v>111</v>
      </c>
    </row>
    <row r="3" ht="12.75">
      <c r="B3" t="s">
        <v>112</v>
      </c>
    </row>
    <row r="4" spans="2:3" ht="12.75">
      <c r="B4" t="s">
        <v>113</v>
      </c>
      <c r="C4" t="s">
        <v>114</v>
      </c>
    </row>
    <row r="5" spans="2:3" ht="12.75">
      <c r="B5" t="s">
        <v>115</v>
      </c>
      <c r="C5" t="s">
        <v>116</v>
      </c>
    </row>
    <row r="6" spans="2:3" ht="12.75">
      <c r="B6" t="s">
        <v>117</v>
      </c>
      <c r="C6" t="s">
        <v>118</v>
      </c>
    </row>
    <row r="7" spans="2:3" ht="12.75">
      <c r="B7" t="s">
        <v>119</v>
      </c>
      <c r="C7" t="s">
        <v>120</v>
      </c>
    </row>
    <row r="8" spans="2:3" ht="12.75">
      <c r="B8" t="s">
        <v>121</v>
      </c>
      <c r="C8" t="s">
        <v>122</v>
      </c>
    </row>
    <row r="9" spans="2:3" ht="12.75">
      <c r="B9" t="s">
        <v>123</v>
      </c>
      <c r="C9" t="s">
        <v>124</v>
      </c>
    </row>
    <row r="10" spans="2:3" ht="12.75">
      <c r="B10" t="s">
        <v>125</v>
      </c>
      <c r="C10" t="s">
        <v>126</v>
      </c>
    </row>
    <row r="11" spans="2:3" ht="12.75">
      <c r="B11" t="s">
        <v>127</v>
      </c>
      <c r="C11" t="s">
        <v>128</v>
      </c>
    </row>
    <row r="12" ht="12.75">
      <c r="B12" t="s">
        <v>129</v>
      </c>
    </row>
    <row r="13" ht="12.75">
      <c r="B13" t="s">
        <v>130</v>
      </c>
    </row>
    <row r="14" spans="2:3" ht="12.75">
      <c r="B14" t="s">
        <v>131</v>
      </c>
      <c r="C14" t="s">
        <v>132</v>
      </c>
    </row>
    <row r="15" ht="12.75">
      <c r="B15" s="1" t="s">
        <v>133</v>
      </c>
    </row>
    <row r="16" spans="2:3" ht="12.75">
      <c r="B16" t="s">
        <v>45</v>
      </c>
      <c r="C16" t="s">
        <v>46</v>
      </c>
    </row>
    <row r="17" ht="12.75">
      <c r="B17" t="s">
        <v>0</v>
      </c>
    </row>
    <row r="18" spans="2:3" ht="12.75">
      <c r="B18" t="s">
        <v>134</v>
      </c>
      <c r="C18" t="s">
        <v>47</v>
      </c>
    </row>
    <row r="19" spans="2:3" ht="12.75">
      <c r="B19" t="s">
        <v>134</v>
      </c>
      <c r="C19" t="s">
        <v>48</v>
      </c>
    </row>
    <row r="20" spans="2:3" ht="12.75">
      <c r="B20" t="s">
        <v>134</v>
      </c>
      <c r="C20" t="s">
        <v>49</v>
      </c>
    </row>
    <row r="21" spans="2:3" ht="12.75">
      <c r="B21" t="s">
        <v>134</v>
      </c>
      <c r="C21" t="s">
        <v>50</v>
      </c>
    </row>
    <row r="22" spans="2:3" ht="12.75">
      <c r="B22" t="s">
        <v>134</v>
      </c>
      <c r="C22" t="s">
        <v>51</v>
      </c>
    </row>
    <row r="23" ht="12.75">
      <c r="B23" t="s">
        <v>1</v>
      </c>
    </row>
    <row r="24" spans="2:3" ht="12.75">
      <c r="B24" t="s">
        <v>52</v>
      </c>
      <c r="C24" t="s">
        <v>53</v>
      </c>
    </row>
    <row r="25" spans="2:4" ht="12.75">
      <c r="B25" t="s">
        <v>134</v>
      </c>
      <c r="C25" t="s">
        <v>135</v>
      </c>
      <c r="D25" t="s">
        <v>136</v>
      </c>
    </row>
    <row r="26" spans="2:5" ht="12.75">
      <c r="B26" t="s">
        <v>134</v>
      </c>
      <c r="C26" t="s">
        <v>55</v>
      </c>
      <c r="E26" t="s">
        <v>109</v>
      </c>
    </row>
    <row r="27" spans="2:4" ht="12.75">
      <c r="B27" t="s">
        <v>134</v>
      </c>
      <c r="C27" t="s">
        <v>56</v>
      </c>
      <c r="D27" t="s">
        <v>137</v>
      </c>
    </row>
    <row r="28" spans="2:3" ht="12.75">
      <c r="B28" t="s">
        <v>57</v>
      </c>
      <c r="C28" t="s">
        <v>58</v>
      </c>
    </row>
    <row r="29" ht="12.75">
      <c r="B29" t="s">
        <v>2</v>
      </c>
    </row>
    <row r="30" spans="2:3" ht="12.75">
      <c r="B30" t="s">
        <v>134</v>
      </c>
      <c r="C30" t="s">
        <v>59</v>
      </c>
    </row>
    <row r="31" spans="2:3" ht="12.75">
      <c r="B31" t="s">
        <v>134</v>
      </c>
      <c r="C31" t="s">
        <v>60</v>
      </c>
    </row>
    <row r="32" ht="12.75">
      <c r="B32" t="s">
        <v>3</v>
      </c>
    </row>
    <row r="34" ht="12.75">
      <c r="B34" t="s">
        <v>4</v>
      </c>
    </row>
    <row r="36" ht="12.75">
      <c r="B36" t="s">
        <v>5</v>
      </c>
    </row>
    <row r="37" ht="12.75">
      <c r="B37" t="s">
        <v>6</v>
      </c>
    </row>
    <row r="39" ht="12.75">
      <c r="B39" t="s">
        <v>61</v>
      </c>
    </row>
    <row r="40" spans="2:3" ht="12.75">
      <c r="B40">
        <v>1</v>
      </c>
      <c r="C40" s="1" t="s">
        <v>62</v>
      </c>
    </row>
    <row r="41" spans="2:3" ht="12.75">
      <c r="B41">
        <v>2</v>
      </c>
      <c r="C41" t="s">
        <v>63</v>
      </c>
    </row>
    <row r="42" ht="12.75">
      <c r="B42" t="s">
        <v>64</v>
      </c>
    </row>
    <row r="43" ht="12.75">
      <c r="B43" t="s">
        <v>7</v>
      </c>
    </row>
    <row r="44" spans="2:3" ht="12.75">
      <c r="B44">
        <v>3</v>
      </c>
      <c r="C44" t="s">
        <v>65</v>
      </c>
    </row>
    <row r="45" spans="2:3" ht="12.75">
      <c r="B45">
        <v>4</v>
      </c>
      <c r="C45" t="s">
        <v>66</v>
      </c>
    </row>
    <row r="46" ht="12.75">
      <c r="B46" t="s">
        <v>8</v>
      </c>
    </row>
    <row r="48" ht="12.75">
      <c r="B48" t="s">
        <v>9</v>
      </c>
    </row>
    <row r="49" spans="2:3" ht="12.75">
      <c r="B49" t="s">
        <v>134</v>
      </c>
      <c r="C49" t="s">
        <v>67</v>
      </c>
    </row>
    <row r="50" ht="12.75">
      <c r="B50" t="s">
        <v>68</v>
      </c>
    </row>
    <row r="52" ht="12.75">
      <c r="B52" t="s">
        <v>10</v>
      </c>
    </row>
    <row r="53" spans="2:3" ht="12.75">
      <c r="B53" t="s">
        <v>134</v>
      </c>
      <c r="C53" t="s">
        <v>69</v>
      </c>
    </row>
    <row r="54" spans="2:3" ht="12.75">
      <c r="B54" t="s">
        <v>134</v>
      </c>
      <c r="C54" t="s">
        <v>70</v>
      </c>
    </row>
    <row r="55" spans="2:3" ht="12.75">
      <c r="B55" t="s">
        <v>134</v>
      </c>
      <c r="C55" t="s">
        <v>71</v>
      </c>
    </row>
    <row r="56" ht="12.75">
      <c r="B56" s="1" t="s">
        <v>138</v>
      </c>
    </row>
    <row r="58" ht="12.75">
      <c r="B58" s="1" t="s">
        <v>11</v>
      </c>
    </row>
    <row r="59" spans="2:3" ht="12.75">
      <c r="B59">
        <v>1</v>
      </c>
      <c r="C59" t="s">
        <v>72</v>
      </c>
    </row>
    <row r="60" spans="2:3" ht="12.75">
      <c r="B60">
        <v>2</v>
      </c>
      <c r="C60" t="s">
        <v>73</v>
      </c>
    </row>
    <row r="62" ht="12.75">
      <c r="B62" t="s">
        <v>12</v>
      </c>
    </row>
    <row r="63" ht="12.75">
      <c r="B63" s="1" t="s">
        <v>74</v>
      </c>
    </row>
    <row r="64" ht="12.75">
      <c r="B64" t="s">
        <v>13</v>
      </c>
    </row>
    <row r="66" ht="12.75">
      <c r="B66" s="1" t="s">
        <v>139</v>
      </c>
    </row>
    <row r="68" ht="12.75">
      <c r="B68" t="s">
        <v>14</v>
      </c>
    </row>
    <row r="70" ht="12.75">
      <c r="B70" t="s">
        <v>15</v>
      </c>
    </row>
    <row r="72" ht="12.75">
      <c r="B72" t="s">
        <v>16</v>
      </c>
    </row>
    <row r="74" spans="2:3" ht="12.75">
      <c r="B74" t="s">
        <v>75</v>
      </c>
      <c r="C74" t="s">
        <v>76</v>
      </c>
    </row>
    <row r="75" ht="12.75">
      <c r="B75" s="1" t="s">
        <v>17</v>
      </c>
    </row>
    <row r="77" ht="12.75">
      <c r="B77" s="1" t="s">
        <v>18</v>
      </c>
    </row>
    <row r="79" ht="12.75">
      <c r="B79" s="1" t="s">
        <v>19</v>
      </c>
    </row>
    <row r="81" ht="12.75">
      <c r="B81" t="s">
        <v>20</v>
      </c>
    </row>
    <row r="83" ht="12.75">
      <c r="B83" t="s">
        <v>21</v>
      </c>
    </row>
    <row r="85" ht="12.75">
      <c r="B85" t="s">
        <v>22</v>
      </c>
    </row>
    <row r="87" ht="12.75">
      <c r="B87" s="1" t="s">
        <v>23</v>
      </c>
    </row>
    <row r="89" ht="12.75">
      <c r="B89" s="1" t="s">
        <v>24</v>
      </c>
    </row>
    <row r="91" ht="12.75">
      <c r="B91" s="1" t="s">
        <v>25</v>
      </c>
    </row>
    <row r="93" ht="12.75">
      <c r="B93" t="s">
        <v>26</v>
      </c>
    </row>
    <row r="94" spans="2:3" ht="12.75">
      <c r="B94" t="s">
        <v>77</v>
      </c>
      <c r="C94" t="s">
        <v>78</v>
      </c>
    </row>
    <row r="95" ht="12.75">
      <c r="B95" t="s">
        <v>27</v>
      </c>
    </row>
    <row r="96" ht="12.75">
      <c r="B96" s="1" t="s">
        <v>28</v>
      </c>
    </row>
    <row r="97" ht="12.75">
      <c r="B97" s="1" t="s">
        <v>29</v>
      </c>
    </row>
    <row r="98" ht="12.75">
      <c r="B98" s="1" t="s">
        <v>30</v>
      </c>
    </row>
    <row r="99" ht="12.75">
      <c r="B99" t="s">
        <v>140</v>
      </c>
    </row>
    <row r="100" spans="2:3" ht="12.75">
      <c r="B100" t="s">
        <v>79</v>
      </c>
      <c r="C100" t="s">
        <v>80</v>
      </c>
    </row>
    <row r="101" ht="12.75">
      <c r="B101" s="1" t="s">
        <v>31</v>
      </c>
    </row>
    <row r="103" ht="12.75">
      <c r="B103" t="s">
        <v>32</v>
      </c>
    </row>
    <row r="104" spans="2:4" ht="12.75">
      <c r="B104" t="s">
        <v>134</v>
      </c>
      <c r="C104" t="s">
        <v>54</v>
      </c>
      <c r="D104" t="s">
        <v>33</v>
      </c>
    </row>
    <row r="105" spans="2:5" ht="12.75">
      <c r="B105" t="s">
        <v>134</v>
      </c>
      <c r="C105" t="s">
        <v>55</v>
      </c>
      <c r="E105" t="s">
        <v>34</v>
      </c>
    </row>
    <row r="106" spans="2:4" ht="12.75">
      <c r="B106" t="s">
        <v>134</v>
      </c>
      <c r="C106" t="s">
        <v>56</v>
      </c>
      <c r="D106" t="s">
        <v>35</v>
      </c>
    </row>
    <row r="108" ht="12.75">
      <c r="B108" s="1" t="s">
        <v>36</v>
      </c>
    </row>
    <row r="110" ht="12.75">
      <c r="B110" t="s">
        <v>37</v>
      </c>
    </row>
    <row r="112" ht="12.75">
      <c r="B112" t="s">
        <v>38</v>
      </c>
    </row>
    <row r="114" ht="12.75">
      <c r="B114" t="s">
        <v>39</v>
      </c>
    </row>
    <row r="115" spans="2:3" ht="12.75">
      <c r="B115" t="s">
        <v>81</v>
      </c>
      <c r="C115" t="s">
        <v>82</v>
      </c>
    </row>
    <row r="116" ht="12.75">
      <c r="B116" t="s">
        <v>40</v>
      </c>
    </row>
    <row r="117" spans="2:3" ht="12.75">
      <c r="B117" t="s">
        <v>134</v>
      </c>
      <c r="C117" t="s">
        <v>83</v>
      </c>
    </row>
    <row r="118" spans="2:3" ht="12.75">
      <c r="B118" t="s">
        <v>134</v>
      </c>
      <c r="C118" t="s">
        <v>84</v>
      </c>
    </row>
    <row r="119" spans="2:3" ht="12.75">
      <c r="B119" t="s">
        <v>134</v>
      </c>
      <c r="C119" t="s">
        <v>85</v>
      </c>
    </row>
    <row r="120" ht="12.75">
      <c r="B120" t="s">
        <v>41</v>
      </c>
    </row>
    <row r="121" spans="2:3" ht="12.75">
      <c r="B121" t="s">
        <v>86</v>
      </c>
      <c r="C121" t="s">
        <v>87</v>
      </c>
    </row>
    <row r="122" ht="12.75">
      <c r="B122" t="s">
        <v>42</v>
      </c>
    </row>
    <row r="123" spans="2:3" ht="12.75">
      <c r="B123" t="s">
        <v>134</v>
      </c>
      <c r="C123" t="s">
        <v>88</v>
      </c>
    </row>
    <row r="124" spans="2:3" ht="12.75">
      <c r="B124" t="s">
        <v>134</v>
      </c>
      <c r="C124" t="s">
        <v>89</v>
      </c>
    </row>
    <row r="125" spans="2:3" ht="12.75">
      <c r="B125" t="s">
        <v>134</v>
      </c>
      <c r="C125" t="s">
        <v>90</v>
      </c>
    </row>
    <row r="126" spans="2:3" ht="12.75">
      <c r="B126" t="s">
        <v>91</v>
      </c>
      <c r="C126" t="s">
        <v>92</v>
      </c>
    </row>
    <row r="127" ht="12.75">
      <c r="B127" t="s">
        <v>43</v>
      </c>
    </row>
    <row r="128" spans="2:3" ht="12.75">
      <c r="B128" t="s">
        <v>134</v>
      </c>
      <c r="C128" t="s">
        <v>93</v>
      </c>
    </row>
    <row r="129" spans="2:3" ht="12.75">
      <c r="B129" t="s">
        <v>134</v>
      </c>
      <c r="C129" t="s">
        <v>94</v>
      </c>
    </row>
    <row r="130" spans="2:3" ht="12.75">
      <c r="B130" t="s">
        <v>134</v>
      </c>
      <c r="C130" t="s">
        <v>95</v>
      </c>
    </row>
    <row r="131" spans="2:3" ht="12.75">
      <c r="B131" t="s">
        <v>134</v>
      </c>
      <c r="C131" t="s">
        <v>96</v>
      </c>
    </row>
    <row r="132" spans="2:3" ht="12.75">
      <c r="B132" t="s">
        <v>134</v>
      </c>
      <c r="C132" t="s">
        <v>44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Opticom</cp:lastModifiedBy>
  <cp:lastPrinted>2006-09-22T09:30:06Z</cp:lastPrinted>
  <dcterms:created xsi:type="dcterms:W3CDTF">1996-10-14T23:33:28Z</dcterms:created>
  <dcterms:modified xsi:type="dcterms:W3CDTF">2006-09-13T21:05:33Z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-597377820</vt:i4>
  </property>
  <property fmtid="{D5CDD505-2E9C-101B-9397-08002B2CF9AE}" pid="3" name="_EmailSubject">
    <vt:lpwstr>templates for the MM subjective experiments.</vt:lpwstr>
  </property>
  <property fmtid="{D5CDD505-2E9C-101B-9397-08002B2CF9AE}" pid="4" name="_AuthorEmail">
    <vt:lpwstr>Filippo.Speranza@crc.ca</vt:lpwstr>
  </property>
  <property fmtid="{D5CDD505-2E9C-101B-9397-08002B2CF9AE}" pid="5" name="_AuthorEmailDisplayName">
    <vt:lpwstr>Filippo Speranza</vt:lpwstr>
  </property>
</Properties>
</file>