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<sst xmlns="http://schemas.openxmlformats.org/spreadsheetml/2006/main" count="23" uniqueCount="20">
  <si>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Cost of 1 session</t>
  </si>
  <si>
    <t>L1</t>
  </si>
  <si>
    <t>L2</t>
  </si>
  <si>
    <t>L3</t>
  </si>
  <si>
    <t>Test sessions</t>
  </si>
  <si>
    <t>Credit</t>
  </si>
  <si>
    <t>Proponents</t>
  </si>
  <si>
    <t>P1</t>
  </si>
  <si>
    <t>P2</t>
  </si>
  <si>
    <t>Models submitted</t>
  </si>
  <si>
    <t>Total payment</t>
  </si>
  <si>
    <t>Credit for test sessions</t>
  </si>
  <si>
    <t>Cost of 1 model verification</t>
  </si>
  <si>
    <t>Model verifications</t>
  </si>
  <si>
    <t>Total</t>
  </si>
  <si>
    <t>Total received</t>
  </si>
  <si>
    <t>Verification cost</t>
  </si>
  <si>
    <t>Gross testing cost</t>
  </si>
  <si>
    <t>Labs from ILG</t>
  </si>
  <si>
    <t>Total test sessions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</si>
</sst>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164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3.57421875" style="0" bestFit="1" customWidth="1"/>
    <col min="2" max="5" width="8.7109375" style="0" customWidth="1"/>
  </cols>
  <sheetData>
    <row r="1" spans="1:2" ht="12.75">
      <c r="A1" t="s">
        <v>0</v>
      </c>
      <c r="B1" s="2">
        <v>1000</v>
      </c>
    </row>
    <row r="2" spans="1:2" ht="12.75">
      <c r="A2" t="s">
        <v>19</v>
      </c>
      <c r="B2">
        <f>SUM(B7:D7)+SUM(B15:D15)</f>
        <v>20</v>
      </c>
    </row>
    <row r="3" spans="1:2" ht="12.75">
      <c r="A3" t="s">
        <v>12</v>
      </c>
      <c r="B3" s="2">
        <v>500</v>
      </c>
    </row>
    <row r="6" spans="1:5" s="4" customFormat="1" ht="12.75">
      <c r="A6" s="4" t="s">
        <v>18</v>
      </c>
      <c r="B6" s="5" t="s">
        <v>1</v>
      </c>
      <c r="C6" s="5" t="s">
        <v>2</v>
      </c>
      <c r="D6" s="5" t="s">
        <v>3</v>
      </c>
      <c r="E6" s="5" t="s">
        <v>14</v>
      </c>
    </row>
    <row r="7" spans="1:5" ht="12.75">
      <c r="A7" t="s">
        <v>4</v>
      </c>
      <c r="B7">
        <v>6</v>
      </c>
      <c r="C7">
        <v>6</v>
      </c>
      <c r="D7">
        <v>4</v>
      </c>
      <c r="E7">
        <f>SUM(B7:D7)</f>
        <v>16</v>
      </c>
    </row>
    <row r="8" spans="1:4" ht="12.75">
      <c r="A8" t="s">
        <v>5</v>
      </c>
      <c r="B8" s="2">
        <f>B7*B1</f>
        <v>6000</v>
      </c>
      <c r="C8" s="2">
        <f>C7*B1</f>
        <v>6000</v>
      </c>
      <c r="D8" s="2">
        <f>D7*B1</f>
        <v>4000</v>
      </c>
    </row>
    <row r="9" spans="1:5" ht="12.75">
      <c r="A9" t="s">
        <v>13</v>
      </c>
      <c r="B9">
        <v>1</v>
      </c>
      <c r="C9">
        <v>5</v>
      </c>
      <c r="D9">
        <v>0</v>
      </c>
      <c r="E9" s="6">
        <f>SUM(B9:D9)</f>
        <v>6</v>
      </c>
    </row>
    <row r="10" spans="1:4" ht="12.75">
      <c r="A10" t="s">
        <v>5</v>
      </c>
      <c r="B10" s="2">
        <f>B9*B3</f>
        <v>500</v>
      </c>
      <c r="C10" s="2">
        <f>C9*B3</f>
        <v>2500</v>
      </c>
      <c r="D10" s="2">
        <f>D9*B3</f>
        <v>0</v>
      </c>
    </row>
    <row r="11" spans="1:5" s="1" customFormat="1" ht="12.75">
      <c r="A11" s="1" t="s">
        <v>15</v>
      </c>
      <c r="B11" s="3">
        <f>B10+B8</f>
        <v>6500</v>
      </c>
      <c r="C11" s="3">
        <f>C10+C8</f>
        <v>8500</v>
      </c>
      <c r="D11" s="3">
        <f>D10+D8</f>
        <v>4000</v>
      </c>
      <c r="E11" s="7">
        <f>SUM(B11:D11)</f>
        <v>19000</v>
      </c>
    </row>
    <row r="13" spans="1:5" s="4" customFormat="1" ht="12.75">
      <c r="A13" s="4" t="s">
        <v>6</v>
      </c>
      <c r="B13" s="5" t="s">
        <v>7</v>
      </c>
      <c r="C13" s="5" t="s">
        <v>8</v>
      </c>
      <c r="D13" s="5"/>
      <c r="E13" s="5" t="s">
        <v>14</v>
      </c>
    </row>
    <row r="14" spans="1:3" ht="12.75">
      <c r="A14" t="s">
        <v>17</v>
      </c>
      <c r="B14" s="2">
        <f>B2*B1/2</f>
        <v>10000</v>
      </c>
      <c r="C14" s="2">
        <f>B2*B1/2</f>
        <v>10000</v>
      </c>
    </row>
    <row r="15" spans="1:5" ht="12.75">
      <c r="A15" t="s">
        <v>4</v>
      </c>
      <c r="B15">
        <v>4</v>
      </c>
      <c r="C15">
        <v>0</v>
      </c>
      <c r="E15">
        <f>SUM(B15:D15)</f>
        <v>4</v>
      </c>
    </row>
    <row r="16" spans="1:3" ht="12.75">
      <c r="A16" t="s">
        <v>11</v>
      </c>
      <c r="B16" s="2">
        <f>-B15*1000</f>
        <v>-4000</v>
      </c>
      <c r="C16" s="2">
        <f>-C15*1000</f>
        <v>0</v>
      </c>
    </row>
    <row r="17" spans="1:5" ht="12.75">
      <c r="A17" t="s">
        <v>9</v>
      </c>
      <c r="B17">
        <v>5</v>
      </c>
      <c r="C17">
        <v>1</v>
      </c>
      <c r="E17" s="6">
        <f>SUM(B17:D17)</f>
        <v>6</v>
      </c>
    </row>
    <row r="18" spans="1:3" ht="12.75">
      <c r="A18" t="s">
        <v>16</v>
      </c>
      <c r="B18" s="2">
        <f>B17*B3</f>
        <v>2500</v>
      </c>
      <c r="C18" s="2">
        <f>C17*B3</f>
        <v>500</v>
      </c>
    </row>
    <row r="19" spans="1:5" s="1" customFormat="1" ht="12.75">
      <c r="A19" s="1" t="s">
        <v>10</v>
      </c>
      <c r="B19" s="3">
        <f>B14+B16+B18</f>
        <v>8500</v>
      </c>
      <c r="C19" s="3">
        <f>C14+C16+C18</f>
        <v>10500</v>
      </c>
      <c r="E19" s="7">
        <f>SUM(B19:D19)</f>
        <v>19000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Stefan Winkler</dc:creator>
  <cp:keywords/>
  <dc:description/>
  <cp:lastModifiedBy>Arthur Webster</cp:lastModifiedBy>
  <dcterms:created xsi:type="dcterms:W3CDTF">2006-02-07T08:43:28Z</dcterms:created>
  <dcterms:modified xsi:type="dcterms:W3CDTF">2006-04-26T18:09:45Z</dcterms:modified>
  <cp:category/>
  <cp:version/>
  <cp:contentType/>
  <cp:contentStatus/>
</cp:coreProperties>
</file>